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SOEZ8j/DCiEXctgD61AxKx1dhheZ3TMAT6cfECvXFs0vQXiYJtcZkZ4yvtlovDCgoXWIw9uEp/1NeYRqmwG1AQ==" workbookSaltValue="9xoEiQ1wci9kZ4IHrGj8h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D10" i="4"/>
  <c r="W10" i="4"/>
  <c r="P10" i="4"/>
  <c r="B10" i="4"/>
  <c r="BB8" i="4"/>
  <c r="AT8" i="4"/>
  <c r="AD8" i="4"/>
  <c r="W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<sst xmlns="http://schemas.openxmlformats.org/spreadsheetml/2006/main" count="297" uniqueCount="118">
  <si>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</si>
  <si>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</si>
  <si>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</si>
  <si>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</si>
  <si>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</si>
  <si>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</si>
  <si>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</si>
  <si>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</si>
  <si>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</si>
  <si>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</si>
  <si>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</si>
  <si>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</si>
  <si>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</si>
  <si>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</si>
  <si>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</si>
  <si>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</si>
  <si>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</si>
  <si>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</si>
  <si>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</si>
  <si>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</si>
  <si>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</si>
  <si>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</si>
  <si>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</si>
  <si>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</si>
  <si>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</si>
  <si>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</si>
  <si>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</si>
  <si>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</si>
  <si>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</si>
  <si>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</si>
  <si>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</si>
  <si>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</si>
  <si>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</si>
  <si>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</si>
  <si>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</si>
  <si>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</si>
  <si>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</si>
  <si>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</si>
  <si>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</si>
  <si>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</si>
  <si>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</si>
  <si>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</si>
  <si>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</si>
  <si>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</si>
  <si>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</si>
  <si>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</si>
  <si>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</si>
  <si>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</si>
  <si>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</si>
  <si>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</si>
  <si>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</si>
  <si>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</si>
  <si>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</si>
  <si>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</si>
  <si>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</si>
  <si>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</si>
  <si>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</si>
  <si>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</si>
  <si>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</si>
  <si>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</si>
  <si>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</si>
  <si>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</si>
  <si>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</si>
  <si>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</si>
  <si>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</si>
  <si>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</si>
  <si>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</si>
  <si>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</si>
  <si>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</si>
  <si>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</si>
  <si>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</si>
  <si>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</si>
  <si>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</si>
  <si>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</si>
  <si>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</si>
  <si>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</si>
  <si>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</si>
  <si>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</si>
  <si>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</si>
  <si>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</si>
  <si>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</si>
  <si>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</si>
  <si>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</si>
  <si>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</si>
  <si>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</si>
  <si>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</si>
  <si>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</si>
  <si>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</si>
  <si>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</si>
  <si>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</si>
  <si>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</si>
  <si>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</si>
  <si>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</si>
  <si>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</si>
  <si>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</si>
  <si>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</si>
  <si>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</si>
  <si>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</si>
  <si>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</si>
  <si>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</si>
  <si>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</si>
  <si>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</si>
  <si>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</si>
  <si>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</si>
  <si>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</si>
  <si>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</si>
  <si>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</si>
  <si>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</si>
  <si>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</si>
  <si>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</si>
  <si>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</si>
  <si>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</si>
  <si>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</si>
  <si>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</si>
  <si>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</si>
  <si>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２年度の公共下水道事業の決算は黒字となり、経営の状況は全般的に健全であった。今後も経営の見える化を推進し、経営基盤強化と財政マネジメント向上に向けた取り組みを実施することで、将来にわたって安定的に質の高いサービスの提供体制を確保する必要がある。
　管渠の整備については、地域の実情や経済性に応じた効率的で適切な整備手法を選定し、計画的に進めていくと共に、資金計画を適正に管理し、流動比率を注視しながら経営を行っていく必要がある。また、事業計画等の見直しを踏まえての経営戦略改定後、PDCAサイクルで毎年検証を行い、経営状況の更なる改善を図る。
　併せて、適正な使用料収入の確保と接続推進を図り、市民に対し下水道事業への理解を深めていただくための情報発信や啓発事業を、継続的に行うように努める。</t>
    <rPh sb="1" eb="3">
      <t>レイワ</t>
    </rPh>
    <rPh sb="4" eb="6">
      <t>ネンド</t>
    </rPh>
    <rPh sb="7" eb="9">
      <t>コウキョウ</t>
    </rPh>
    <rPh sb="9" eb="12">
      <t>ゲスイドウ</t>
    </rPh>
    <rPh sb="12" eb="14">
      <t>ジギョウ</t>
    </rPh>
    <rPh sb="18" eb="20">
      <t>クロジ</t>
    </rPh>
    <rPh sb="24" eb="26">
      <t>ケイエイ</t>
    </rPh>
    <rPh sb="27" eb="29">
      <t>ジョウキョウ</t>
    </rPh>
    <rPh sb="30" eb="33">
      <t>ゼンパンテキ</t>
    </rPh>
    <rPh sb="34" eb="36">
      <t>ケンゼン</t>
    </rPh>
    <rPh sb="41" eb="43">
      <t>コンゴ</t>
    </rPh>
    <rPh sb="44" eb="46">
      <t>ケイエイ</t>
    </rPh>
    <rPh sb="47" eb="48">
      <t>ミ</t>
    </rPh>
    <rPh sb="50" eb="51">
      <t>カ</t>
    </rPh>
    <rPh sb="52" eb="54">
      <t>スイシン</t>
    </rPh>
    <rPh sb="56" eb="58">
      <t>ケイエイ</t>
    </rPh>
    <rPh sb="58" eb="60">
      <t>キバン</t>
    </rPh>
    <rPh sb="60" eb="62">
      <t>キョウカ</t>
    </rPh>
    <rPh sb="63" eb="65">
      <t>ザイセイ</t>
    </rPh>
    <rPh sb="71" eb="73">
      <t>コウジョウ</t>
    </rPh>
    <rPh sb="74" eb="75">
      <t>ム</t>
    </rPh>
    <rPh sb="77" eb="78">
      <t>ト</t>
    </rPh>
    <rPh sb="79" eb="80">
      <t>ク</t>
    </rPh>
    <rPh sb="82" eb="84">
      <t>ジッシ</t>
    </rPh>
    <rPh sb="90" eb="92">
      <t>ショウライ</t>
    </rPh>
    <rPh sb="97" eb="99">
      <t>アンテイ</t>
    </rPh>
    <rPh sb="99" eb="100">
      <t>テキ</t>
    </rPh>
    <rPh sb="101" eb="102">
      <t>シツ</t>
    </rPh>
    <rPh sb="103" eb="104">
      <t>タカ</t>
    </rPh>
    <rPh sb="110" eb="114">
      <t>テイキョウタイセイ</t>
    </rPh>
    <rPh sb="115" eb="117">
      <t>カクホ</t>
    </rPh>
    <rPh sb="119" eb="121">
      <t>ヒツヨウ</t>
    </rPh>
    <rPh sb="127" eb="129">
      <t>カンキョ</t>
    </rPh>
    <rPh sb="130" eb="132">
      <t>セイビ</t>
    </rPh>
    <rPh sb="138" eb="140">
      <t>チイキ</t>
    </rPh>
    <rPh sb="141" eb="143">
      <t>ジツジョウ</t>
    </rPh>
    <rPh sb="144" eb="147">
      <t>ケイザイセイ</t>
    </rPh>
    <rPh sb="148" eb="149">
      <t>オウ</t>
    </rPh>
    <rPh sb="151" eb="154">
      <t>コウリツテキ</t>
    </rPh>
    <rPh sb="155" eb="157">
      <t>テキセツ</t>
    </rPh>
    <rPh sb="158" eb="160">
      <t>セイビ</t>
    </rPh>
    <rPh sb="160" eb="162">
      <t>シュホウ</t>
    </rPh>
    <rPh sb="163" eb="165">
      <t>センテイ</t>
    </rPh>
    <rPh sb="167" eb="169">
      <t>ケイカク</t>
    </rPh>
    <rPh sb="169" eb="170">
      <t>テキ</t>
    </rPh>
    <rPh sb="171" eb="172">
      <t>スス</t>
    </rPh>
    <rPh sb="177" eb="178">
      <t>トモ</t>
    </rPh>
    <rPh sb="180" eb="182">
      <t>シキン</t>
    </rPh>
    <rPh sb="182" eb="184">
      <t>ケイカク</t>
    </rPh>
    <rPh sb="185" eb="187">
      <t>テキセイ</t>
    </rPh>
    <rPh sb="188" eb="190">
      <t>カンリ</t>
    </rPh>
    <rPh sb="192" eb="194">
      <t>リュウドウ</t>
    </rPh>
    <rPh sb="194" eb="196">
      <t>ヒリツ</t>
    </rPh>
    <rPh sb="197" eb="199">
      <t>チュウシ</t>
    </rPh>
    <rPh sb="203" eb="205">
      <t>ケイエイ</t>
    </rPh>
    <rPh sb="206" eb="207">
      <t>オコナ</t>
    </rPh>
    <rPh sb="211" eb="213">
      <t>ヒツヨウ</t>
    </rPh>
    <rPh sb="220" eb="222">
      <t>ジギョウ</t>
    </rPh>
    <rPh sb="222" eb="224">
      <t>ケイカク</t>
    </rPh>
    <rPh sb="224" eb="225">
      <t>トウ</t>
    </rPh>
    <rPh sb="226" eb="228">
      <t>ミナオ</t>
    </rPh>
    <rPh sb="230" eb="231">
      <t>フ</t>
    </rPh>
    <rPh sb="235" eb="237">
      <t>ケイエイ</t>
    </rPh>
    <rPh sb="237" eb="239">
      <t>センリャク</t>
    </rPh>
    <rPh sb="239" eb="241">
      <t>カイテイ</t>
    </rPh>
    <rPh sb="241" eb="242">
      <t>ゴ</t>
    </rPh>
    <rPh sb="252" eb="254">
      <t>マイトシ</t>
    </rPh>
    <rPh sb="254" eb="256">
      <t>ケンショウ</t>
    </rPh>
    <rPh sb="257" eb="258">
      <t>オコナ</t>
    </rPh>
    <rPh sb="260" eb="262">
      <t>ケイエイ</t>
    </rPh>
    <rPh sb="262" eb="264">
      <t>ジョウキョウ</t>
    </rPh>
    <rPh sb="265" eb="266">
      <t>サラ</t>
    </rPh>
    <rPh sb="268" eb="270">
      <t>カイゼン</t>
    </rPh>
    <rPh sb="271" eb="272">
      <t>ハカ</t>
    </rPh>
    <rPh sb="280" eb="282">
      <t>テキセイ</t>
    </rPh>
    <rPh sb="283" eb="286">
      <t>シヨウリョウ</t>
    </rPh>
    <rPh sb="286" eb="288">
      <t>シュウニュウ</t>
    </rPh>
    <rPh sb="289" eb="291">
      <t>カクホ</t>
    </rPh>
    <rPh sb="292" eb="294">
      <t>セツゾク</t>
    </rPh>
    <rPh sb="294" eb="296">
      <t>スイシン</t>
    </rPh>
    <rPh sb="297" eb="298">
      <t>ハカ</t>
    </rPh>
    <rPh sb="300" eb="302">
      <t>シミン</t>
    </rPh>
    <rPh sb="303" eb="304">
      <t>タイ</t>
    </rPh>
    <rPh sb="312" eb="314">
      <t>リカイ</t>
    </rPh>
    <rPh sb="315" eb="316">
      <t>フカ</t>
    </rPh>
    <rPh sb="325" eb="327">
      <t>ジョウホウ</t>
    </rPh>
    <rPh sb="327" eb="329">
      <t>ハッシン</t>
    </rPh>
    <rPh sb="330" eb="332">
      <t>ケイハツ</t>
    </rPh>
    <rPh sb="332" eb="334">
      <t>ジギョウ</t>
    </rPh>
    <rPh sb="336" eb="339">
      <t>ケイゾクテキ</t>
    </rPh>
    <rPh sb="340" eb="341">
      <t>オコナ</t>
    </rPh>
    <rPh sb="345" eb="346">
      <t>ツト</t>
    </rPh>
    <phoneticPr fontId="4"/>
  </si>
  <si>
    <t>①経常収支比率は100％以上であるが、類似団体平均値よりも低いことから、より一層の経営改善を推進していく。②累積欠損金は発生していておらず、良好である。③流動比率は類似団体平均値よりも低いため、今後は財政上の安全性のために、内部留保資金を増やすことで流動資産を増やす必要がある。④企業債残高対事業規模比率は企業債残高の減少に伴い、類似団体平均値と比較して低い状態にある。今後も計画的な償還を実施するとともに、企業債借入を抑制するような建設改良工事の実施を図る。⑤経費回収率は100％を超え、類似団体平均値よりも
高く良好である。今後も高い水準を維持するように、効率的な経営を推進していく。⑥汚水処理原価は、類似団体平均値よりも低く、減少傾向で推移しているので、今後も引き続き投資の効率化や維持管理費の削減等に努めていく。⑦施設利用率については類似団体平均値より高い水準にあり、処理場の処理能力に余裕があるため、適正な汚水処理が可能な状況である。今後農業集落排水管渠の接続も含め効率化を検討し、規模に合わせた適正な処理を行っていく。⑧水洗化率は、類似団体平均値を若干下回っているが、合併処理浄化槽設置補助と下水管渠整備の適正なバランスをとりながら更なる向上を目指す。
　以上の各指標の分析を踏まえ、効率的で健全な経営に向け企業努力を続けていく必要がある。</t>
    <rPh sb="1" eb="7">
      <t>ケイジョウシュウシヒリツ</t>
    </rPh>
    <rPh sb="12" eb="14">
      <t>イジョウ</t>
    </rPh>
    <rPh sb="19" eb="23">
      <t>ルイジダンタイ</t>
    </rPh>
    <rPh sb="23" eb="26">
      <t>ヘイキンチ</t>
    </rPh>
    <rPh sb="29" eb="30">
      <t>ヒク</t>
    </rPh>
    <rPh sb="38" eb="40">
      <t>イッソウ</t>
    </rPh>
    <rPh sb="41" eb="43">
      <t>ケイエイ</t>
    </rPh>
    <rPh sb="43" eb="45">
      <t>カイゼン</t>
    </rPh>
    <rPh sb="46" eb="48">
      <t>スイシン</t>
    </rPh>
    <rPh sb="54" eb="59">
      <t>ルイセキケッソンキン</t>
    </rPh>
    <rPh sb="60" eb="62">
      <t>ハッセイ</t>
    </rPh>
    <rPh sb="70" eb="72">
      <t>リョウコウ</t>
    </rPh>
    <rPh sb="77" eb="79">
      <t>リュウドウ</t>
    </rPh>
    <rPh sb="79" eb="81">
      <t>ヒリツ</t>
    </rPh>
    <rPh sb="82" eb="86">
      <t>ルイジダンタイ</t>
    </rPh>
    <rPh sb="86" eb="89">
      <t>ヘイキンチ</t>
    </rPh>
    <rPh sb="92" eb="93">
      <t>ヒク</t>
    </rPh>
    <rPh sb="97" eb="99">
      <t>コンゴ</t>
    </rPh>
    <rPh sb="100" eb="103">
      <t>ザイセイジョウ</t>
    </rPh>
    <rPh sb="104" eb="107">
      <t>アンゼンセイ</t>
    </rPh>
    <rPh sb="112" eb="118">
      <t>ナイブリュウホシキン</t>
    </rPh>
    <rPh sb="119" eb="120">
      <t>フ</t>
    </rPh>
    <rPh sb="125" eb="127">
      <t>リュウドウ</t>
    </rPh>
    <rPh sb="127" eb="129">
      <t>シサン</t>
    </rPh>
    <rPh sb="130" eb="131">
      <t>フ</t>
    </rPh>
    <rPh sb="133" eb="135">
      <t>ヒツヨウ</t>
    </rPh>
    <rPh sb="140" eb="142">
      <t>キギョウ</t>
    </rPh>
    <rPh sb="142" eb="143">
      <t>サイ</t>
    </rPh>
    <rPh sb="143" eb="145">
      <t>ザンダカ</t>
    </rPh>
    <rPh sb="145" eb="146">
      <t>タイ</t>
    </rPh>
    <rPh sb="146" eb="148">
      <t>ジギョウ</t>
    </rPh>
    <rPh sb="148" eb="150">
      <t>キボ</t>
    </rPh>
    <rPh sb="150" eb="152">
      <t>ヒリツ</t>
    </rPh>
    <rPh sb="153" eb="156">
      <t>キギョウサイ</t>
    </rPh>
    <rPh sb="156" eb="158">
      <t>ザンダカ</t>
    </rPh>
    <rPh sb="159" eb="161">
      <t>ゲンショウ</t>
    </rPh>
    <rPh sb="162" eb="163">
      <t>トモナ</t>
    </rPh>
    <rPh sb="165" eb="167">
      <t>ルイジ</t>
    </rPh>
    <rPh sb="167" eb="169">
      <t>ダンタイ</t>
    </rPh>
    <rPh sb="169" eb="171">
      <t>ヘイキン</t>
    </rPh>
    <rPh sb="171" eb="172">
      <t>チ</t>
    </rPh>
    <rPh sb="173" eb="175">
      <t>ヒカク</t>
    </rPh>
    <rPh sb="177" eb="178">
      <t>ヒク</t>
    </rPh>
    <rPh sb="179" eb="181">
      <t>ジョウタイ</t>
    </rPh>
    <rPh sb="185" eb="187">
      <t>コンゴ</t>
    </rPh>
    <rPh sb="188" eb="191">
      <t>ケイカクテキ</t>
    </rPh>
    <rPh sb="192" eb="194">
      <t>ショウカン</t>
    </rPh>
    <rPh sb="195" eb="197">
      <t>ジッシ</t>
    </rPh>
    <rPh sb="204" eb="207">
      <t>キギョウサイ</t>
    </rPh>
    <rPh sb="207" eb="209">
      <t>カリイレ</t>
    </rPh>
    <rPh sb="210" eb="212">
      <t>ヨクセイ</t>
    </rPh>
    <rPh sb="217" eb="219">
      <t>ケンセツ</t>
    </rPh>
    <rPh sb="219" eb="221">
      <t>カイリョウ</t>
    </rPh>
    <rPh sb="221" eb="223">
      <t>コウジ</t>
    </rPh>
    <rPh sb="224" eb="226">
      <t>ジッシ</t>
    </rPh>
    <rPh sb="227" eb="228">
      <t>ハカ</t>
    </rPh>
    <rPh sb="231" eb="233">
      <t>ケイヒ</t>
    </rPh>
    <rPh sb="233" eb="235">
      <t>カイシュウ</t>
    </rPh>
    <rPh sb="235" eb="236">
      <t>リツ</t>
    </rPh>
    <rPh sb="242" eb="243">
      <t>コ</t>
    </rPh>
    <rPh sb="245" eb="249">
      <t>ルイジダンタイ</t>
    </rPh>
    <rPh sb="249" eb="252">
      <t>ヘイキンチ</t>
    </rPh>
    <rPh sb="256" eb="257">
      <t>タカ</t>
    </rPh>
    <rPh sb="258" eb="260">
      <t>リョウコウ</t>
    </rPh>
    <rPh sb="264" eb="266">
      <t>コンゴ</t>
    </rPh>
    <rPh sb="267" eb="268">
      <t>タカ</t>
    </rPh>
    <rPh sb="269" eb="271">
      <t>スイジュン</t>
    </rPh>
    <rPh sb="272" eb="274">
      <t>イジ</t>
    </rPh>
    <rPh sb="280" eb="283">
      <t>コウリツテキ</t>
    </rPh>
    <rPh sb="284" eb="286">
      <t>ケイエイ</t>
    </rPh>
    <rPh sb="287" eb="289">
      <t>スイシン</t>
    </rPh>
    <rPh sb="295" eb="297">
      <t>オスイ</t>
    </rPh>
    <rPh sb="297" eb="299">
      <t>ショリ</t>
    </rPh>
    <rPh sb="299" eb="301">
      <t>ゲンカ</t>
    </rPh>
    <rPh sb="303" eb="305">
      <t>ルイジ</t>
    </rPh>
    <rPh sb="305" eb="307">
      <t>ダンタイ</t>
    </rPh>
    <rPh sb="307" eb="309">
      <t>ヘイキン</t>
    </rPh>
    <rPh sb="309" eb="310">
      <t>チ</t>
    </rPh>
    <rPh sb="313" eb="314">
      <t>ヒク</t>
    </rPh>
    <rPh sb="316" eb="318">
      <t>ゲンショウ</t>
    </rPh>
    <rPh sb="318" eb="320">
      <t>ケイコウ</t>
    </rPh>
    <rPh sb="321" eb="323">
      <t>スイイ</t>
    </rPh>
    <rPh sb="330" eb="332">
      <t>コンゴ</t>
    </rPh>
    <rPh sb="333" eb="334">
      <t>ヒ</t>
    </rPh>
    <rPh sb="335" eb="336">
      <t>ツヅ</t>
    </rPh>
    <rPh sb="337" eb="339">
      <t>トウシ</t>
    </rPh>
    <rPh sb="340" eb="343">
      <t>コウリツカ</t>
    </rPh>
    <rPh sb="344" eb="349">
      <t>イジカンリヒ</t>
    </rPh>
    <rPh sb="350" eb="352">
      <t>サクゲン</t>
    </rPh>
    <rPh sb="352" eb="353">
      <t>トウ</t>
    </rPh>
    <rPh sb="354" eb="355">
      <t>ツト</t>
    </rPh>
    <rPh sb="361" eb="366">
      <t>シセツリヨウリツ</t>
    </rPh>
    <rPh sb="371" eb="375">
      <t>ルイジダンタイ</t>
    </rPh>
    <rPh sb="375" eb="378">
      <t>ヘイキンチ</t>
    </rPh>
    <rPh sb="380" eb="381">
      <t>タカ</t>
    </rPh>
    <rPh sb="382" eb="384">
      <t>スイジュン</t>
    </rPh>
    <rPh sb="388" eb="391">
      <t>ショリジョウ</t>
    </rPh>
    <rPh sb="397" eb="399">
      <t>ヨユウ</t>
    </rPh>
    <rPh sb="405" eb="407">
      <t>テキセイ</t>
    </rPh>
    <rPh sb="408" eb="410">
      <t>オスイ</t>
    </rPh>
    <rPh sb="410" eb="412">
      <t>ショリ</t>
    </rPh>
    <rPh sb="413" eb="415">
      <t>カノウ</t>
    </rPh>
    <rPh sb="416" eb="418">
      <t>ジョウキョウ</t>
    </rPh>
    <rPh sb="422" eb="424">
      <t>コンゴ</t>
    </rPh>
    <rPh sb="424" eb="426">
      <t>ノウギョウ</t>
    </rPh>
    <rPh sb="426" eb="428">
      <t>シュウラク</t>
    </rPh>
    <rPh sb="428" eb="430">
      <t>ハイスイ</t>
    </rPh>
    <rPh sb="430" eb="432">
      <t>カンキョ</t>
    </rPh>
    <rPh sb="433" eb="435">
      <t>セツゾク</t>
    </rPh>
    <rPh sb="436" eb="437">
      <t>フク</t>
    </rPh>
    <rPh sb="438" eb="441">
      <t>コウリツカ</t>
    </rPh>
    <rPh sb="442" eb="444">
      <t>ケントウ</t>
    </rPh>
    <rPh sb="446" eb="448">
      <t>キボ</t>
    </rPh>
    <rPh sb="449" eb="450">
      <t>ア</t>
    </rPh>
    <rPh sb="453" eb="455">
      <t>テキセイ</t>
    </rPh>
    <rPh sb="456" eb="458">
      <t>ショリ</t>
    </rPh>
    <rPh sb="459" eb="460">
      <t>オコナ</t>
    </rPh>
    <rPh sb="466" eb="469">
      <t>スイセンカ</t>
    </rPh>
    <rPh sb="469" eb="470">
      <t>リツ</t>
    </rPh>
    <rPh sb="472" eb="476">
      <t>ルイジダンタイ</t>
    </rPh>
    <rPh sb="476" eb="478">
      <t>ヘイキン</t>
    </rPh>
    <rPh sb="478" eb="479">
      <t>チ</t>
    </rPh>
    <rPh sb="480" eb="482">
      <t>ジャッカン</t>
    </rPh>
    <rPh sb="482" eb="484">
      <t>シタマワ</t>
    </rPh>
    <rPh sb="490" eb="492">
      <t>ガッペイ</t>
    </rPh>
    <rPh sb="492" eb="494">
      <t>ショリ</t>
    </rPh>
    <rPh sb="494" eb="497">
      <t>ジョウカソウ</t>
    </rPh>
    <rPh sb="497" eb="499">
      <t>セッチ</t>
    </rPh>
    <rPh sb="499" eb="501">
      <t>ホジョ</t>
    </rPh>
    <rPh sb="502" eb="504">
      <t>ゲスイ</t>
    </rPh>
    <rPh sb="504" eb="506">
      <t>カンキョ</t>
    </rPh>
    <rPh sb="506" eb="508">
      <t>セイビ</t>
    </rPh>
    <rPh sb="509" eb="511">
      <t>テキセイ</t>
    </rPh>
    <rPh sb="522" eb="523">
      <t>サラ</t>
    </rPh>
    <rPh sb="525" eb="527">
      <t>コウジョウ</t>
    </rPh>
    <rPh sb="528" eb="530">
      <t>メザ</t>
    </rPh>
    <rPh sb="534" eb="536">
      <t>イジョウ</t>
    </rPh>
    <rPh sb="537" eb="540">
      <t>カクシヒョウ</t>
    </rPh>
    <rPh sb="541" eb="543">
      <t>ブンセキ</t>
    </rPh>
    <rPh sb="544" eb="545">
      <t>フ</t>
    </rPh>
    <rPh sb="548" eb="550">
      <t>コウリツ</t>
    </rPh>
    <rPh sb="550" eb="551">
      <t>テキ</t>
    </rPh>
    <rPh sb="552" eb="554">
      <t>ケンゼン</t>
    </rPh>
    <rPh sb="555" eb="557">
      <t>ケイエイ</t>
    </rPh>
    <rPh sb="558" eb="559">
      <t>ム</t>
    </rPh>
    <rPh sb="560" eb="564">
      <t>キギョウドリョク</t>
    </rPh>
    <rPh sb="565" eb="566">
      <t>ツヅ</t>
    </rPh>
    <rPh sb="570" eb="572">
      <t>ヒツヨウ</t>
    </rPh>
    <phoneticPr fontId="4"/>
  </si>
  <si>
    <t>①当事業は令和元年度から地方公営企業法を適用したため、開始貸借対照表における減価償却費がゼロとなっており、資産の老朽化度合の実態よりも数値が低く算定されていることから、有形固定資産減価償却率については、類似団体平均値よりも低くなっている。
②管渠老朽化率は全国平均より低いものの類似団体平均値よりも高い。現在、ストックマネジメント計画に基づき、計画的に施設の老朽化対策を推進しているところである。そのため、③管渠改善率については、類似団体平均値や全国平均値よりも高くなっている。
今後も、計画的な修繕・改築・更新を推進していく。</t>
    <rPh sb="5" eb="7">
      <t>レイワ</t>
    </rPh>
    <rPh sb="7" eb="10">
      <t>ガンネンド</t>
    </rPh>
    <rPh sb="12" eb="16">
      <t>チホウコウエイ</t>
    </rPh>
    <rPh sb="16" eb="19">
      <t>キギョウホウ</t>
    </rPh>
    <rPh sb="20" eb="22">
      <t>テキヨウ</t>
    </rPh>
    <rPh sb="27" eb="29">
      <t>カイシ</t>
    </rPh>
    <rPh sb="29" eb="31">
      <t>タイシャク</t>
    </rPh>
    <rPh sb="31" eb="34">
      <t>タイショウヒョウ</t>
    </rPh>
    <rPh sb="38" eb="43">
      <t>ゲンカショウキャクヒ</t>
    </rPh>
    <rPh sb="53" eb="55">
      <t>シサン</t>
    </rPh>
    <rPh sb="56" eb="59">
      <t>ロウキュウカ</t>
    </rPh>
    <rPh sb="59" eb="61">
      <t>ドア</t>
    </rPh>
    <rPh sb="62" eb="64">
      <t>ジッタイ</t>
    </rPh>
    <rPh sb="67" eb="69">
      <t>スウチ</t>
    </rPh>
    <rPh sb="70" eb="71">
      <t>ヒク</t>
    </rPh>
    <rPh sb="72" eb="74">
      <t>サンテイ</t>
    </rPh>
    <rPh sb="84" eb="86">
      <t>ユウケイ</t>
    </rPh>
    <rPh sb="86" eb="90">
      <t>コテイシサン</t>
    </rPh>
    <rPh sb="90" eb="95">
      <t>ゲンカショウキャクリツ</t>
    </rPh>
    <rPh sb="101" eb="105">
      <t>ルイジダンタイ</t>
    </rPh>
    <rPh sb="105" eb="108">
      <t>ヘイキンチ</t>
    </rPh>
    <rPh sb="111" eb="112">
      <t>ヒク</t>
    </rPh>
    <rPh sb="121" eb="123">
      <t>カンキョ</t>
    </rPh>
    <rPh sb="123" eb="127">
      <t>ロウキュウカリツ</t>
    </rPh>
    <rPh sb="128" eb="132">
      <t>ゼンコクヘイキン</t>
    </rPh>
    <rPh sb="134" eb="135">
      <t>ヒク</t>
    </rPh>
    <rPh sb="139" eb="143">
      <t>ルイジダンタイ</t>
    </rPh>
    <rPh sb="143" eb="146">
      <t>ヘイキンチ</t>
    </rPh>
    <rPh sb="165" eb="167">
      <t>ケイカク</t>
    </rPh>
    <rPh sb="168" eb="169">
      <t>モト</t>
    </rPh>
    <rPh sb="172" eb="175">
      <t>ケイカクテキ</t>
    </rPh>
    <rPh sb="176" eb="178">
      <t>シセツ</t>
    </rPh>
    <rPh sb="179" eb="182">
      <t>ロウキュウカ</t>
    </rPh>
    <rPh sb="182" eb="184">
      <t>タイサク</t>
    </rPh>
    <rPh sb="185" eb="187">
      <t>スイシン</t>
    </rPh>
    <rPh sb="204" eb="206">
      <t>カンキョ</t>
    </rPh>
    <rPh sb="206" eb="209">
      <t>カイゼンリツ</t>
    </rPh>
    <rPh sb="215" eb="219">
      <t>ルイジダンタイ</t>
    </rPh>
    <rPh sb="219" eb="222">
      <t>ヘイキンチ</t>
    </rPh>
    <rPh sb="223" eb="225">
      <t>ゼンコク</t>
    </rPh>
    <rPh sb="225" eb="228">
      <t>ヘイキンチ</t>
    </rPh>
    <rPh sb="231" eb="232">
      <t>タカ</t>
    </rPh>
    <rPh sb="240" eb="242">
      <t>コンゴ</t>
    </rPh>
    <rPh sb="244" eb="246">
      <t>ケイカク</t>
    </rPh>
    <rPh sb="246" eb="247">
      <t>テキ</t>
    </rPh>
    <rPh sb="248" eb="250">
      <t>シュウゼン</t>
    </rPh>
    <rPh sb="251" eb="253">
      <t>カイチク</t>
    </rPh>
    <rPh sb="254" eb="256">
      <t>コウシン</t>
    </rPh>
    <rPh sb="257" eb="25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</si>
</sst>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0.25</c:v>
                </c:pt>
                <c:pt idx="4">
                  <c:v>0.14000000000000001</c:v>
                </c:pt>
              </c:numCache>
            </c:numRef>
          </c:val>
          <c:extLst>
            <c:ext xmlns:c16="http://schemas.microsoft.com/office/drawing/2014/chart" uri="{C3380CC4-5D6E-409C-BE32-E72D297353CC}">
              <c16:uniqueId val="{00000000-508A-42A4-9EC6-E69C6214DD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508A-42A4-9EC6-E69C6214DD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64.41</c:v>
                </c:pt>
                <c:pt idx="4">
                  <c:v>68.010000000000005</c:v>
                </c:pt>
              </c:numCache>
            </c:numRef>
          </c:val>
          <c:extLst>
            <c:ext xmlns:c16="http://schemas.microsoft.com/office/drawing/2014/chart" uri="{C3380CC4-5D6E-409C-BE32-E72D297353CC}">
              <c16:uniqueId val="{00000000-FB1B-4081-9145-EDE30514F65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FB1B-4081-9145-EDE30514F65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91.8</c:v>
                </c:pt>
                <c:pt idx="4">
                  <c:v>93.03</c:v>
                </c:pt>
              </c:numCache>
            </c:numRef>
          </c:val>
          <c:extLst>
            <c:ext xmlns:c16="http://schemas.microsoft.com/office/drawing/2014/chart" uri="{C3380CC4-5D6E-409C-BE32-E72D297353CC}">
              <c16:uniqueId val="{00000000-0BD7-4CA3-B35F-BEFFB15C76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0BD7-4CA3-B35F-BEFFB15C76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102.07</c:v>
                </c:pt>
                <c:pt idx="4">
                  <c:v>104.88</c:v>
                </c:pt>
              </c:numCache>
            </c:numRef>
          </c:val>
          <c:extLst>
            <c:ext xmlns:c16="http://schemas.microsoft.com/office/drawing/2014/chart" uri="{C3380CC4-5D6E-409C-BE32-E72D297353CC}">
              <c16:uniqueId val="{00000000-8450-43AB-BAD4-C0FC6FF312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8450-43AB-BAD4-C0FC6FF312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5.0599999999999996</c:v>
                </c:pt>
                <c:pt idx="4">
                  <c:v>9.9</c:v>
                </c:pt>
              </c:numCache>
            </c:numRef>
          </c:val>
          <c:extLst>
            <c:ext xmlns:c16="http://schemas.microsoft.com/office/drawing/2014/chart" uri="{C3380CC4-5D6E-409C-BE32-E72D297353CC}">
              <c16:uniqueId val="{00000000-6AC3-41FE-94A4-ECA57EE475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6AC3-41FE-94A4-ECA57EE475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2.72</c:v>
                </c:pt>
                <c:pt idx="4">
                  <c:v>3.27</c:v>
                </c:pt>
              </c:numCache>
            </c:numRef>
          </c:val>
          <c:extLst>
            <c:ext xmlns:c16="http://schemas.microsoft.com/office/drawing/2014/chart" uri="{C3380CC4-5D6E-409C-BE32-E72D297353CC}">
              <c16:uniqueId val="{00000000-FA7B-4344-97AD-7200373A80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FA7B-4344-97AD-7200373A80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2EE-4FE4-809A-1CD06BDAB05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72EE-4FE4-809A-1CD06BDAB05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49.94</c:v>
                </c:pt>
                <c:pt idx="4">
                  <c:v>51.54</c:v>
                </c:pt>
              </c:numCache>
            </c:numRef>
          </c:val>
          <c:extLst>
            <c:ext xmlns:c16="http://schemas.microsoft.com/office/drawing/2014/chart" uri="{C3380CC4-5D6E-409C-BE32-E72D297353CC}">
              <c16:uniqueId val="{00000000-AE97-4967-808A-CAD3CA3164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AE97-4967-808A-CAD3CA3164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794.5</c:v>
                </c:pt>
                <c:pt idx="4">
                  <c:v>535.76</c:v>
                </c:pt>
              </c:numCache>
            </c:numRef>
          </c:val>
          <c:extLst>
            <c:ext xmlns:c16="http://schemas.microsoft.com/office/drawing/2014/chart" uri="{C3380CC4-5D6E-409C-BE32-E72D297353CC}">
              <c16:uniqueId val="{00000000-6CE5-4412-B1CA-AB69C9AA63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6CE5-4412-B1CA-AB69C9AA63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116.44</c:v>
                </c:pt>
                <c:pt idx="4">
                  <c:v>140.11000000000001</c:v>
                </c:pt>
              </c:numCache>
            </c:numRef>
          </c:val>
          <c:extLst>
            <c:ext xmlns:c16="http://schemas.microsoft.com/office/drawing/2014/chart" uri="{C3380CC4-5D6E-409C-BE32-E72D297353CC}">
              <c16:uniqueId val="{00000000-555E-40DC-97C0-274255A517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555E-40DC-97C0-274255A517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144.12</c:v>
                </c:pt>
                <c:pt idx="4">
                  <c:v>118.75</c:v>
                </c:pt>
              </c:numCache>
            </c:numRef>
          </c:val>
          <c:extLst>
            <c:ext xmlns:c16="http://schemas.microsoft.com/office/drawing/2014/chart" uri="{C3380CC4-5D6E-409C-BE32-E72D297353CC}">
              <c16:uniqueId val="{00000000-BFEE-420B-98F2-4C2071E416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BFEE-420B-98F2-4C2071E416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6" zoomScaleNormal="126"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福岡県　古賀市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59645</v>
      </c>
      <c r="AM8" s="69"/>
      <c r="AN8" s="69"/>
      <c r="AO8" s="69"/>
      <c r="AP8" s="69"/>
      <c r="AQ8" s="69"/>
      <c r="AR8" s="69"/>
      <c r="AS8" s="69"/>
      <c r="AT8" s="68">
        <f>データ!T6</f>
        <v>42.07</v>
      </c>
      <c r="AU8" s="68"/>
      <c r="AV8" s="68"/>
      <c r="AW8" s="68"/>
      <c r="AX8" s="68"/>
      <c r="AY8" s="68"/>
      <c r="AZ8" s="68"/>
      <c r="BA8" s="68"/>
      <c r="BB8" s="68">
        <f>データ!U6</f>
        <v>1417.76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61.01</v>
      </c>
      <c r="J10" s="68"/>
      <c r="K10" s="68"/>
      <c r="L10" s="68"/>
      <c r="M10" s="68"/>
      <c r="N10" s="68"/>
      <c r="O10" s="68"/>
      <c r="P10" s="68">
        <f>データ!P6</f>
        <v>85.51</v>
      </c>
      <c r="Q10" s="68"/>
      <c r="R10" s="68"/>
      <c r="S10" s="68"/>
      <c r="T10" s="68"/>
      <c r="U10" s="68"/>
      <c r="V10" s="68"/>
      <c r="W10" s="68">
        <f>データ!Q6</f>
        <v>75.67</v>
      </c>
      <c r="X10" s="68"/>
      <c r="Y10" s="68"/>
      <c r="Z10" s="68"/>
      <c r="AA10" s="68"/>
      <c r="AB10" s="68"/>
      <c r="AC10" s="68"/>
      <c r="AD10" s="69">
        <f>データ!R6</f>
        <v>3040</v>
      </c>
      <c r="AE10" s="69"/>
      <c r="AF10" s="69"/>
      <c r="AG10" s="69"/>
      <c r="AH10" s="69"/>
      <c r="AI10" s="69"/>
      <c r="AJ10" s="69"/>
      <c r="AK10" s="2"/>
      <c r="AL10" s="69">
        <f>データ!V6</f>
        <v>51055</v>
      </c>
      <c r="AM10" s="69"/>
      <c r="AN10" s="69"/>
      <c r="AO10" s="69"/>
      <c r="AP10" s="69"/>
      <c r="AQ10" s="69"/>
      <c r="AR10" s="69"/>
      <c r="AS10" s="69"/>
      <c r="AT10" s="68">
        <f>データ!W6</f>
        <v>9.8800000000000008</v>
      </c>
      <c r="AU10" s="68"/>
      <c r="AV10" s="68"/>
      <c r="AW10" s="68"/>
      <c r="AX10" s="68"/>
      <c r="AY10" s="68"/>
      <c r="AZ10" s="68"/>
      <c r="BA10" s="68"/>
      <c r="BB10" s="68">
        <f>データ!X6</f>
        <v>5167.51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6/DAFqObAquYYKA1tW6dsZvLn5TW77fKVySmF7o+eDnS7mo29LcQtOZmFkiuzZieeUgGGHu1Lt9jFZQfztOIg==" saltValue="7i92Or6B9YC1v9euORlO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402231</v>
      </c>
      <c r="D6" s="33">
        <f t="shared" si="3"/>
        <v>46</v>
      </c>
      <c r="E6" s="33">
        <f t="shared" si="3"/>
        <v>17</v>
      </c>
      <c r="F6" s="33">
        <f t="shared" si="3"/>
        <v>1</v>
      </c>
      <c r="G6" s="33">
        <f t="shared" si="3"/>
        <v>0</v>
      </c>
      <c r="H6" s="33" t="str">
        <f t="shared" si="3"/>
        <v>福岡県　古賀市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61.01</v>
      </c>
      <c r="P6" s="34">
        <f t="shared" si="3"/>
        <v>85.51</v>
      </c>
      <c r="Q6" s="34">
        <f t="shared" si="3"/>
        <v>75.67</v>
      </c>
      <c r="R6" s="34">
        <f t="shared" si="3"/>
        <v>3040</v>
      </c>
      <c r="S6" s="34">
        <f t="shared" si="3"/>
        <v>59645</v>
      </c>
      <c r="T6" s="34">
        <f t="shared" si="3"/>
        <v>42.07</v>
      </c>
      <c r="U6" s="34">
        <f t="shared" si="3"/>
        <v>1417.76</v>
      </c>
      <c r="V6" s="34">
        <f t="shared" si="3"/>
        <v>51055</v>
      </c>
      <c r="W6" s="34">
        <f t="shared" si="3"/>
        <v>9.8800000000000008</v>
      </c>
      <c r="X6" s="34">
        <f t="shared" si="3"/>
        <v>5167.51</v>
      </c>
      <c r="Y6" s="35" t="str">
        <f>IF(Y7="",NA(),Y7)</f>
        <v>-</v>
      </c>
      <c r="Z6" s="35" t="str">
        <f t="shared" ref="Z6:AH6" si="4">IF(Z7="",NA(),Z7)</f>
        <v>-</v>
      </c>
      <c r="AA6" s="35" t="str">
        <f t="shared" si="4"/>
        <v>-</v>
      </c>
      <c r="AB6" s="35">
        <f t="shared" si="4"/>
        <v>102.07</v>
      </c>
      <c r="AC6" s="35">
        <f t="shared" si="4"/>
        <v>104.88</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49.94</v>
      </c>
      <c r="AY6" s="35">
        <f t="shared" si="6"/>
        <v>51.54</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794.5</v>
      </c>
      <c r="BJ6" s="35">
        <f t="shared" si="7"/>
        <v>535.76</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116.44</v>
      </c>
      <c r="BU6" s="35">
        <f t="shared" si="8"/>
        <v>140.11000000000001</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144.12</v>
      </c>
      <c r="CF6" s="35">
        <f t="shared" si="9"/>
        <v>118.75</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f t="shared" si="10"/>
        <v>64.41</v>
      </c>
      <c r="CQ6" s="35">
        <f t="shared" si="10"/>
        <v>68.010000000000005</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91.8</v>
      </c>
      <c r="DB6" s="35">
        <f t="shared" si="11"/>
        <v>93.03</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5.0599999999999996</v>
      </c>
      <c r="DM6" s="35">
        <f t="shared" si="12"/>
        <v>9.9</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5">
        <f t="shared" si="13"/>
        <v>2.72</v>
      </c>
      <c r="DX6" s="35">
        <f t="shared" si="13"/>
        <v>3.27</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5">
        <f t="shared" si="14"/>
        <v>0.25</v>
      </c>
      <c r="EI6" s="35">
        <f t="shared" si="14"/>
        <v>0.14000000000000001</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2">
      <c r="A7" s="28"/>
      <c r="B7" s="37">
        <v>2020</v>
      </c>
      <c r="C7" s="37">
        <v>402231</v>
      </c>
      <c r="D7" s="37">
        <v>46</v>
      </c>
      <c r="E7" s="37">
        <v>17</v>
      </c>
      <c r="F7" s="37">
        <v>1</v>
      </c>
      <c r="G7" s="37">
        <v>0</v>
      </c>
      <c r="H7" s="37" t="s">
        <v>96</v>
      </c>
      <c r="I7" s="37" t="s">
        <v>97</v>
      </c>
      <c r="J7" s="37" t="s">
        <v>98</v>
      </c>
      <c r="K7" s="37" t="s">
        <v>99</v>
      </c>
      <c r="L7" s="37" t="s">
        <v>100</v>
      </c>
      <c r="M7" s="37" t="s">
        <v>101</v>
      </c>
      <c r="N7" s="38" t="s">
        <v>102</v>
      </c>
      <c r="O7" s="38">
        <v>61.01</v>
      </c>
      <c r="P7" s="38">
        <v>85.51</v>
      </c>
      <c r="Q7" s="38">
        <v>75.67</v>
      </c>
      <c r="R7" s="38">
        <v>3040</v>
      </c>
      <c r="S7" s="38">
        <v>59645</v>
      </c>
      <c r="T7" s="38">
        <v>42.07</v>
      </c>
      <c r="U7" s="38">
        <v>1417.76</v>
      </c>
      <c r="V7" s="38">
        <v>51055</v>
      </c>
      <c r="W7" s="38">
        <v>9.8800000000000008</v>
      </c>
      <c r="X7" s="38">
        <v>5167.51</v>
      </c>
      <c r="Y7" s="38" t="s">
        <v>102</v>
      </c>
      <c r="Z7" s="38" t="s">
        <v>102</v>
      </c>
      <c r="AA7" s="38" t="s">
        <v>102</v>
      </c>
      <c r="AB7" s="38">
        <v>102.07</v>
      </c>
      <c r="AC7" s="38">
        <v>104.88</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49.94</v>
      </c>
      <c r="AY7" s="38">
        <v>51.54</v>
      </c>
      <c r="AZ7" s="38" t="s">
        <v>102</v>
      </c>
      <c r="BA7" s="38" t="s">
        <v>102</v>
      </c>
      <c r="BB7" s="38" t="s">
        <v>102</v>
      </c>
      <c r="BC7" s="38">
        <v>71.540000000000006</v>
      </c>
      <c r="BD7" s="38">
        <v>67.86</v>
      </c>
      <c r="BE7" s="38">
        <v>67.52</v>
      </c>
      <c r="BF7" s="38" t="s">
        <v>102</v>
      </c>
      <c r="BG7" s="38" t="s">
        <v>102</v>
      </c>
      <c r="BH7" s="38" t="s">
        <v>102</v>
      </c>
      <c r="BI7" s="38">
        <v>794.5</v>
      </c>
      <c r="BJ7" s="38">
        <v>535.76</v>
      </c>
      <c r="BK7" s="38" t="s">
        <v>102</v>
      </c>
      <c r="BL7" s="38" t="s">
        <v>102</v>
      </c>
      <c r="BM7" s="38" t="s">
        <v>102</v>
      </c>
      <c r="BN7" s="38">
        <v>653.69000000000005</v>
      </c>
      <c r="BO7" s="38">
        <v>709.4</v>
      </c>
      <c r="BP7" s="38">
        <v>705.21</v>
      </c>
      <c r="BQ7" s="38" t="s">
        <v>102</v>
      </c>
      <c r="BR7" s="38" t="s">
        <v>102</v>
      </c>
      <c r="BS7" s="38" t="s">
        <v>102</v>
      </c>
      <c r="BT7" s="38">
        <v>116.44</v>
      </c>
      <c r="BU7" s="38">
        <v>140.11000000000001</v>
      </c>
      <c r="BV7" s="38" t="s">
        <v>102</v>
      </c>
      <c r="BW7" s="38" t="s">
        <v>102</v>
      </c>
      <c r="BX7" s="38" t="s">
        <v>102</v>
      </c>
      <c r="BY7" s="38">
        <v>88.05</v>
      </c>
      <c r="BZ7" s="38">
        <v>91.14</v>
      </c>
      <c r="CA7" s="38">
        <v>98.96</v>
      </c>
      <c r="CB7" s="38" t="s">
        <v>102</v>
      </c>
      <c r="CC7" s="38" t="s">
        <v>102</v>
      </c>
      <c r="CD7" s="38" t="s">
        <v>102</v>
      </c>
      <c r="CE7" s="38">
        <v>144.12</v>
      </c>
      <c r="CF7" s="38">
        <v>118.75</v>
      </c>
      <c r="CG7" s="38" t="s">
        <v>102</v>
      </c>
      <c r="CH7" s="38" t="s">
        <v>102</v>
      </c>
      <c r="CI7" s="38" t="s">
        <v>102</v>
      </c>
      <c r="CJ7" s="38">
        <v>141.15</v>
      </c>
      <c r="CK7" s="38">
        <v>136.86000000000001</v>
      </c>
      <c r="CL7" s="38">
        <v>134.52000000000001</v>
      </c>
      <c r="CM7" s="38" t="s">
        <v>102</v>
      </c>
      <c r="CN7" s="38" t="s">
        <v>102</v>
      </c>
      <c r="CO7" s="38" t="s">
        <v>102</v>
      </c>
      <c r="CP7" s="38">
        <v>64.41</v>
      </c>
      <c r="CQ7" s="38">
        <v>68.010000000000005</v>
      </c>
      <c r="CR7" s="38" t="s">
        <v>102</v>
      </c>
      <c r="CS7" s="38" t="s">
        <v>102</v>
      </c>
      <c r="CT7" s="38" t="s">
        <v>102</v>
      </c>
      <c r="CU7" s="38">
        <v>57.04</v>
      </c>
      <c r="CV7" s="38">
        <v>60.78</v>
      </c>
      <c r="CW7" s="38">
        <v>59.57</v>
      </c>
      <c r="CX7" s="38" t="s">
        <v>102</v>
      </c>
      <c r="CY7" s="38" t="s">
        <v>102</v>
      </c>
      <c r="CZ7" s="38" t="s">
        <v>102</v>
      </c>
      <c r="DA7" s="38">
        <v>91.8</v>
      </c>
      <c r="DB7" s="38">
        <v>93.03</v>
      </c>
      <c r="DC7" s="38" t="s">
        <v>102</v>
      </c>
      <c r="DD7" s="38" t="s">
        <v>102</v>
      </c>
      <c r="DE7" s="38" t="s">
        <v>102</v>
      </c>
      <c r="DF7" s="38">
        <v>93.73</v>
      </c>
      <c r="DG7" s="38">
        <v>94.17</v>
      </c>
      <c r="DH7" s="38">
        <v>95.57</v>
      </c>
      <c r="DI7" s="38" t="s">
        <v>102</v>
      </c>
      <c r="DJ7" s="38" t="s">
        <v>102</v>
      </c>
      <c r="DK7" s="38" t="s">
        <v>102</v>
      </c>
      <c r="DL7" s="38">
        <v>5.0599999999999996</v>
      </c>
      <c r="DM7" s="38">
        <v>9.9</v>
      </c>
      <c r="DN7" s="38" t="s">
        <v>102</v>
      </c>
      <c r="DO7" s="38" t="s">
        <v>102</v>
      </c>
      <c r="DP7" s="38" t="s">
        <v>102</v>
      </c>
      <c r="DQ7" s="38">
        <v>21.22</v>
      </c>
      <c r="DR7" s="38">
        <v>23.25</v>
      </c>
      <c r="DS7" s="38">
        <v>36.520000000000003</v>
      </c>
      <c r="DT7" s="38" t="s">
        <v>102</v>
      </c>
      <c r="DU7" s="38" t="s">
        <v>102</v>
      </c>
      <c r="DV7" s="38" t="s">
        <v>102</v>
      </c>
      <c r="DW7" s="38">
        <v>2.72</v>
      </c>
      <c r="DX7" s="38">
        <v>3.27</v>
      </c>
      <c r="DY7" s="38" t="s">
        <v>102</v>
      </c>
      <c r="DZ7" s="38" t="s">
        <v>102</v>
      </c>
      <c r="EA7" s="38" t="s">
        <v>102</v>
      </c>
      <c r="EB7" s="38">
        <v>0.83</v>
      </c>
      <c r="EC7" s="38">
        <v>1.06</v>
      </c>
      <c r="ED7" s="38">
        <v>5.72</v>
      </c>
      <c r="EE7" s="38" t="s">
        <v>102</v>
      </c>
      <c r="EF7" s="38" t="s">
        <v>102</v>
      </c>
      <c r="EG7" s="38" t="s">
        <v>102</v>
      </c>
      <c r="EH7" s="38">
        <v>0.25</v>
      </c>
      <c r="EI7" s="38">
        <v>0.14000000000000001</v>
      </c>
      <c r="EJ7" s="38" t="s">
        <v>102</v>
      </c>
      <c r="EK7" s="38" t="s">
        <v>102</v>
      </c>
      <c r="EL7" s="38" t="s">
        <v>102</v>
      </c>
      <c r="EM7" s="38">
        <v>0.12</v>
      </c>
      <c r="EN7" s="38">
        <v>0.08</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2022-01-21T04:02:46Z</cp:lastPrinted>
  <dcterms:created xsi:type="dcterms:W3CDTF">2021-12-03T07:18:35Z</dcterms:created>
  <dcterms:modified xsi:type="dcterms:W3CDTF">2022-03-02T03:02:47Z</dcterms:modified>
  <cp:category/>
</cp:coreProperties>
</file>