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file\ファイル共有\情報管理係\06_機器／ネットワーク関連\02_ネットワーク関連\06_インターネット系\01_公衆無線LAN\00_導入・契約\R7_機器更改\06_仕様書\業者配布書類\"/>
    </mc:Choice>
  </mc:AlternateContent>
  <xr:revisionPtr revIDLastSave="0" documentId="13_ncr:1_{6BF60776-8841-4400-A8FC-057485478CAC}" xr6:coauthVersionLast="47" xr6:coauthVersionMax="47" xr10:uidLastSave="{00000000-0000-0000-0000-000000000000}"/>
  <bookViews>
    <workbookView xWindow="-15" yWindow="0" windowWidth="23655" windowHeight="15630" xr2:uid="{00000000-000D-0000-FFFF-FFFF00000000}"/>
  </bookViews>
  <sheets>
    <sheet name="要件定義書" sheetId="1" r:id="rId1"/>
    <sheet name="得点計算シート" sheetId="3" r:id="rId2"/>
  </sheets>
  <definedNames>
    <definedName name="_xlnm._FilterDatabase" localSheetId="0" hidden="1">要件定義書!$A$4:$F$51</definedName>
    <definedName name="_xlnm.Print_Area" localSheetId="0">要件定義書!$A$1:$F$51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3" l="1"/>
  <c r="J4" i="1" l="1"/>
  <c r="J3" i="1"/>
  <c r="J2" i="1"/>
  <c r="A13"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2" i="1"/>
  <c r="A11" i="1"/>
  <c r="A10" i="1"/>
  <c r="A9" i="1"/>
  <c r="A8" i="1"/>
  <c r="A7" i="1"/>
  <c r="A6" i="1"/>
  <c r="A5" i="1"/>
  <c r="K4" i="1"/>
  <c r="K3" i="1"/>
  <c r="K2" i="1"/>
  <c r="F3" i="1" l="1"/>
  <c r="J5" i="1"/>
  <c r="K5" i="1"/>
  <c r="M4" i="1"/>
  <c r="M3" i="1"/>
  <c r="M5" i="1" l="1"/>
  <c r="B8" i="3"/>
  <c r="C14" i="3" l="1"/>
</calcChain>
</file>

<file path=xl/sharedStrings.xml><?xml version="1.0" encoding="utf-8"?>
<sst xmlns="http://schemas.openxmlformats.org/spreadsheetml/2006/main" count="191" uniqueCount="95">
  <si>
    <t>項番</t>
    <rPh sb="0" eb="2">
      <t>コウバン</t>
    </rPh>
    <phoneticPr fontId="3"/>
  </si>
  <si>
    <t>分類</t>
    <rPh sb="0" eb="2">
      <t>ブンルイ</t>
    </rPh>
    <phoneticPr fontId="3"/>
  </si>
  <si>
    <t>条件</t>
    <rPh sb="0" eb="2">
      <t>ジョウケン</t>
    </rPh>
    <phoneticPr fontId="2"/>
  </si>
  <si>
    <t>記入欄</t>
    <rPh sb="0" eb="2">
      <t>キニュウ</t>
    </rPh>
    <rPh sb="2" eb="3">
      <t>ラン</t>
    </rPh>
    <phoneticPr fontId="2"/>
  </si>
  <si>
    <t>項目</t>
    <rPh sb="0" eb="2">
      <t>コウモク</t>
    </rPh>
    <phoneticPr fontId="3"/>
  </si>
  <si>
    <t>必須</t>
    <rPh sb="0" eb="2">
      <t>ヒッス</t>
    </rPh>
    <phoneticPr fontId="2"/>
  </si>
  <si>
    <t>任意</t>
    <rPh sb="0" eb="2">
      <t>ニンイ</t>
    </rPh>
    <phoneticPr fontId="2"/>
  </si>
  <si>
    <t>ランク</t>
    <phoneticPr fontId="2"/>
  </si>
  <si>
    <t>A</t>
    <phoneticPr fontId="2"/>
  </si>
  <si>
    <t>B</t>
    <phoneticPr fontId="2"/>
  </si>
  <si>
    <t>任意</t>
    <rPh sb="0" eb="2">
      <t>ニンイ</t>
    </rPh>
    <phoneticPr fontId="2"/>
  </si>
  <si>
    <t>通信制御</t>
    <rPh sb="0" eb="2">
      <t>ツウシン</t>
    </rPh>
    <rPh sb="2" eb="4">
      <t>セイギョ</t>
    </rPh>
    <phoneticPr fontId="2"/>
  </si>
  <si>
    <t>無線LAN環境</t>
    <rPh sb="0" eb="2">
      <t>ムセン</t>
    </rPh>
    <rPh sb="5" eb="7">
      <t>カンキョウ</t>
    </rPh>
    <phoneticPr fontId="2"/>
  </si>
  <si>
    <t>機器</t>
    <rPh sb="0" eb="2">
      <t>キキ</t>
    </rPh>
    <phoneticPr fontId="2"/>
  </si>
  <si>
    <t>カテゴリフィルタリングなどをした際に例外として認めるURL設定機能(除外URL設定機能)を有していること</t>
    <rPh sb="16" eb="17">
      <t>サイ</t>
    </rPh>
    <rPh sb="18" eb="20">
      <t>レイガイ</t>
    </rPh>
    <rPh sb="23" eb="24">
      <t>ミト</t>
    </rPh>
    <rPh sb="29" eb="31">
      <t>セッテイ</t>
    </rPh>
    <rPh sb="31" eb="33">
      <t>キノウ</t>
    </rPh>
    <phoneticPr fontId="2"/>
  </si>
  <si>
    <t>IDS/IPSによる検知と遮断に関する機能を有していること</t>
    <phoneticPr fontId="2"/>
  </si>
  <si>
    <t>ルータ(WAN側、LAN側)がIPv4に対応していること</t>
    <rPh sb="7" eb="8">
      <t>ガワ</t>
    </rPh>
    <rPh sb="12" eb="13">
      <t>ガワ</t>
    </rPh>
    <rPh sb="20" eb="22">
      <t>タイオウ</t>
    </rPh>
    <phoneticPr fontId="2"/>
  </si>
  <si>
    <t>ルータのWAN側がIPv6に対応していること
※IPv6対応プロバイダを選択する可能性があるため</t>
    <rPh sb="7" eb="8">
      <t>ガワ</t>
    </rPh>
    <rPh sb="14" eb="16">
      <t>タイオウ</t>
    </rPh>
    <rPh sb="28" eb="30">
      <t>タイオウ</t>
    </rPh>
    <rPh sb="36" eb="38">
      <t>センタク</t>
    </rPh>
    <rPh sb="40" eb="43">
      <t>カノウセイ</t>
    </rPh>
    <phoneticPr fontId="2"/>
  </si>
  <si>
    <t>１アクセスポイントあたり最大接続台数が128台以上であること</t>
    <phoneticPr fontId="2"/>
  </si>
  <si>
    <t>Wi-Fi6まで(IEEE802.11a/11b/11g/11n/11ac/11ax)対応していること</t>
    <rPh sb="43" eb="45">
      <t>タイオウ</t>
    </rPh>
    <phoneticPr fontId="2"/>
  </si>
  <si>
    <t>認証</t>
    <rPh sb="0" eb="2">
      <t>ニンショウ</t>
    </rPh>
    <phoneticPr fontId="2"/>
  </si>
  <si>
    <t>市民向けに認証基盤を利用した認証機能を有していること</t>
    <rPh sb="0" eb="2">
      <t>シミン</t>
    </rPh>
    <phoneticPr fontId="2"/>
  </si>
  <si>
    <t>認証</t>
    <rPh sb="0" eb="2">
      <t>ニンショウ</t>
    </rPh>
    <phoneticPr fontId="2"/>
  </si>
  <si>
    <t>市民向けの認証は、メール・SNS・電話番号などスマホやタブレットで認証できる方法とすること</t>
    <rPh sb="0" eb="2">
      <t>シミン</t>
    </rPh>
    <rPh sb="2" eb="3">
      <t>ム</t>
    </rPh>
    <rPh sb="5" eb="7">
      <t>ニンショウ</t>
    </rPh>
    <rPh sb="17" eb="19">
      <t>デンワ</t>
    </rPh>
    <rPh sb="19" eb="21">
      <t>バンゴウ</t>
    </rPh>
    <rPh sb="33" eb="35">
      <t>ニンショウ</t>
    </rPh>
    <rPh sb="38" eb="40">
      <t>ホウホウ</t>
    </rPh>
    <phoneticPr fontId="2"/>
  </si>
  <si>
    <t>市民が認証後、予め登録したURLへリダイレクトさせる機能を有していること</t>
    <rPh sb="3" eb="5">
      <t>ニンショウ</t>
    </rPh>
    <rPh sb="5" eb="6">
      <t>ゴ</t>
    </rPh>
    <phoneticPr fontId="2"/>
  </si>
  <si>
    <t>必須</t>
    <rPh sb="0" eb="2">
      <t>ヒッス</t>
    </rPh>
    <phoneticPr fontId="2"/>
  </si>
  <si>
    <t>任意</t>
    <rPh sb="0" eb="2">
      <t>ニンイ</t>
    </rPh>
    <phoneticPr fontId="2"/>
  </si>
  <si>
    <t>B</t>
    <phoneticPr fontId="2"/>
  </si>
  <si>
    <t>得点</t>
    <rPh sb="0" eb="2">
      <t>トクテン</t>
    </rPh>
    <phoneticPr fontId="2"/>
  </si>
  <si>
    <t>配点</t>
    <rPh sb="0" eb="2">
      <t>ハイテン</t>
    </rPh>
    <phoneticPr fontId="2"/>
  </si>
  <si>
    <t>審査の視点</t>
    <rPh sb="0" eb="2">
      <t>シンサ</t>
    </rPh>
    <rPh sb="3" eb="5">
      <t>シテン</t>
    </rPh>
    <phoneticPr fontId="2"/>
  </si>
  <si>
    <t>必須</t>
    <rPh sb="0" eb="2">
      <t>ヒッス</t>
    </rPh>
    <phoneticPr fontId="2"/>
  </si>
  <si>
    <t>任意</t>
    <rPh sb="0" eb="2">
      <t>ニンイ</t>
    </rPh>
    <phoneticPr fontId="2"/>
  </si>
  <si>
    <t>B</t>
    <phoneticPr fontId="2"/>
  </si>
  <si>
    <t>無線端末間通信禁止機能(セパレート機能)を有していること</t>
    <rPh sb="9" eb="11">
      <t>キノウ</t>
    </rPh>
    <rPh sb="17" eb="19">
      <t>キノウ</t>
    </rPh>
    <rPh sb="21" eb="22">
      <t>ユウ</t>
    </rPh>
    <phoneticPr fontId="2"/>
  </si>
  <si>
    <t>2.4GHz/5GHz帯の同時使用に対応していること</t>
    <phoneticPr fontId="2"/>
  </si>
  <si>
    <t>市民向けの認証画面の表示言語は、日本語と英語の2言語化に対応していること
※Webブラウザの翻訳機能により代替することも可</t>
    <rPh sb="0" eb="2">
      <t>シミン</t>
    </rPh>
    <rPh sb="2" eb="3">
      <t>ム</t>
    </rPh>
    <rPh sb="16" eb="19">
      <t>ニホンゴ</t>
    </rPh>
    <rPh sb="20" eb="22">
      <t>エイゴ</t>
    </rPh>
    <rPh sb="46" eb="48">
      <t>ホンヤク</t>
    </rPh>
    <rPh sb="48" eb="50">
      <t>キノウ</t>
    </rPh>
    <rPh sb="53" eb="55">
      <t>ダイタイ</t>
    </rPh>
    <rPh sb="60" eb="61">
      <t>カ</t>
    </rPh>
    <phoneticPr fontId="2"/>
  </si>
  <si>
    <t>市民向けの認証画面の表示言語は、日本語と英語を含む3ヶ国語以上の多言語化に対応していること
※Webブラウザの翻訳機能により代替することも可</t>
    <rPh sb="16" eb="19">
      <t>ニホンゴ</t>
    </rPh>
    <rPh sb="20" eb="22">
      <t>エイゴ</t>
    </rPh>
    <rPh sb="23" eb="24">
      <t>フク</t>
    </rPh>
    <phoneticPr fontId="2"/>
  </si>
  <si>
    <t>市民向けの認証画面の表示言語は、日本語と英語を含む5ヶ国語以上の多言語化に対応していること
※Webブラウザの翻訳機能により代替することも可</t>
    <rPh sb="16" eb="19">
      <t>ニホンゴ</t>
    </rPh>
    <rPh sb="20" eb="22">
      <t>エイゴ</t>
    </rPh>
    <rPh sb="23" eb="24">
      <t>フク</t>
    </rPh>
    <phoneticPr fontId="2"/>
  </si>
  <si>
    <t>１アクセスポイントあたり最大接続台数が64台以上であること</t>
    <phoneticPr fontId="2"/>
  </si>
  <si>
    <t>職員向けの認証は、メール・SNS・電話番号などを用いずにパスワードのみで行えること</t>
    <rPh sb="0" eb="2">
      <t>ショクイン</t>
    </rPh>
    <rPh sb="2" eb="3">
      <t>ム</t>
    </rPh>
    <rPh sb="5" eb="7">
      <t>ニンショウ</t>
    </rPh>
    <rPh sb="17" eb="19">
      <t>デンワ</t>
    </rPh>
    <rPh sb="19" eb="21">
      <t>バンゴウ</t>
    </rPh>
    <rPh sb="24" eb="25">
      <t>モチ</t>
    </rPh>
    <rPh sb="36" eb="37">
      <t>オコナ</t>
    </rPh>
    <phoneticPr fontId="2"/>
  </si>
  <si>
    <t>１回の認証の有効期限は24時間以上とすること</t>
    <rPh sb="1" eb="2">
      <t>カイ</t>
    </rPh>
    <rPh sb="3" eb="5">
      <t>ニンショウ</t>
    </rPh>
    <rPh sb="6" eb="8">
      <t>ユウコウ</t>
    </rPh>
    <rPh sb="8" eb="10">
      <t>キゲン</t>
    </rPh>
    <rPh sb="13" eb="15">
      <t>ジカン</t>
    </rPh>
    <rPh sb="15" eb="17">
      <t>イジョウ</t>
    </rPh>
    <phoneticPr fontId="2"/>
  </si>
  <si>
    <t>全般</t>
    <rPh sb="0" eb="2">
      <t>ゼンパン</t>
    </rPh>
    <phoneticPr fontId="2"/>
  </si>
  <si>
    <t>天井、壁面に設置するための金具類、または環境整備に必要な機器・部材等は受託者が用意すること</t>
    <rPh sb="0" eb="2">
      <t>テンジョウ</t>
    </rPh>
    <rPh sb="20" eb="22">
      <t>カンキョウ</t>
    </rPh>
    <rPh sb="22" eb="24">
      <t>セイビ</t>
    </rPh>
    <rPh sb="25" eb="27">
      <t>ヒツヨウ</t>
    </rPh>
    <rPh sb="28" eb="30">
      <t>キキ</t>
    </rPh>
    <rPh sb="31" eb="33">
      <t>ブザイ</t>
    </rPh>
    <rPh sb="33" eb="34">
      <t>トウ</t>
    </rPh>
    <phoneticPr fontId="2"/>
  </si>
  <si>
    <t>ローミング機能を有すること</t>
    <rPh sb="5" eb="7">
      <t>キノウ</t>
    </rPh>
    <rPh sb="8" eb="9">
      <t>ユウ</t>
    </rPh>
    <phoneticPr fontId="2"/>
  </si>
  <si>
    <t>○</t>
    <phoneticPr fontId="2"/>
  </si>
  <si>
    <t>ランク</t>
    <phoneticPr fontId="2"/>
  </si>
  <si>
    <t>古賀市公衆無線LAN環境整備委託　要件定義書</t>
    <rPh sb="0" eb="3">
      <t>コガシ</t>
    </rPh>
    <rPh sb="3" eb="5">
      <t>コウシュウ</t>
    </rPh>
    <rPh sb="5" eb="7">
      <t>ムセン</t>
    </rPh>
    <rPh sb="10" eb="12">
      <t>カンキョウ</t>
    </rPh>
    <rPh sb="12" eb="14">
      <t>セイビ</t>
    </rPh>
    <rPh sb="14" eb="16">
      <t>イタク</t>
    </rPh>
    <rPh sb="17" eb="19">
      <t>ヨウケン</t>
    </rPh>
    <rPh sb="19" eb="22">
      <t>テイギショ</t>
    </rPh>
    <phoneticPr fontId="3"/>
  </si>
  <si>
    <t>費用区分</t>
    <rPh sb="0" eb="2">
      <t>ヒヨウ</t>
    </rPh>
    <rPh sb="2" eb="4">
      <t>クブン</t>
    </rPh>
    <phoneticPr fontId="2"/>
  </si>
  <si>
    <t>金額</t>
    <rPh sb="0" eb="2">
      <t>キンガク</t>
    </rPh>
    <phoneticPr fontId="2"/>
  </si>
  <si>
    <t>必須</t>
    <phoneticPr fontId="2"/>
  </si>
  <si>
    <t>災害時に無線LANを開放できること</t>
    <rPh sb="0" eb="2">
      <t>サイガイ</t>
    </rPh>
    <rPh sb="2" eb="3">
      <t>ジ</t>
    </rPh>
    <rPh sb="4" eb="6">
      <t>ムセン</t>
    </rPh>
    <rPh sb="10" eb="12">
      <t>カイホウ</t>
    </rPh>
    <phoneticPr fontId="2"/>
  </si>
  <si>
    <t>必須</t>
    <rPh sb="0" eb="2">
      <t>ヒッス</t>
    </rPh>
    <phoneticPr fontId="2"/>
  </si>
  <si>
    <t>ルータまたはアクセスポイントのLANポート1000BASE-T×1ポート以上に対応していること</t>
    <rPh sb="39" eb="41">
      <t>タイオウ</t>
    </rPh>
    <phoneticPr fontId="2"/>
  </si>
  <si>
    <t>その他</t>
    <rPh sb="2" eb="3">
      <t>タ</t>
    </rPh>
    <phoneticPr fontId="2"/>
  </si>
  <si>
    <t>アクセス数などの使用状況が確認できる機能を有していること
※定期的(最低でも年間1回)に本市に報告することで代替可能</t>
    <rPh sb="4" eb="5">
      <t>スウ</t>
    </rPh>
    <rPh sb="8" eb="10">
      <t>シヨウ</t>
    </rPh>
    <rPh sb="10" eb="12">
      <t>ジョウキョウ</t>
    </rPh>
    <rPh sb="13" eb="15">
      <t>カクニン</t>
    </rPh>
    <rPh sb="18" eb="20">
      <t>キノウ</t>
    </rPh>
    <rPh sb="21" eb="22">
      <t>ユウ</t>
    </rPh>
    <rPh sb="30" eb="33">
      <t>テイキテキ</t>
    </rPh>
    <rPh sb="34" eb="36">
      <t>サイテイ</t>
    </rPh>
    <rPh sb="38" eb="40">
      <t>ネンカン</t>
    </rPh>
    <rPh sb="41" eb="42">
      <t>カイ</t>
    </rPh>
    <rPh sb="44" eb="46">
      <t>ホンシ</t>
    </rPh>
    <rPh sb="47" eb="49">
      <t>ホウコク</t>
    </rPh>
    <rPh sb="54" eb="56">
      <t>ダイタイ</t>
    </rPh>
    <rPh sb="56" eb="58">
      <t>カノウ</t>
    </rPh>
    <phoneticPr fontId="2"/>
  </si>
  <si>
    <t>得点</t>
    <rPh sb="0" eb="2">
      <t>トクテン</t>
    </rPh>
    <phoneticPr fontId="2"/>
  </si>
  <si>
    <t>追加提案</t>
    <rPh sb="0" eb="2">
      <t>ツイカ</t>
    </rPh>
    <rPh sb="2" eb="4">
      <t>テイアン</t>
    </rPh>
    <phoneticPr fontId="2"/>
  </si>
  <si>
    <t>任意</t>
    <rPh sb="0" eb="2">
      <t>ニンイ</t>
    </rPh>
    <phoneticPr fontId="2"/>
  </si>
  <si>
    <t>以下のいずれかの方式でのアクセス制御ができること
①ブラックリスト方式のURLフィルタリングまたはドメインフィルタリング
②カテゴリフィルタリング
※コスモス館以外の施設は必須</t>
    <rPh sb="0" eb="2">
      <t>イカ</t>
    </rPh>
    <rPh sb="8" eb="10">
      <t>ホウシキ</t>
    </rPh>
    <rPh sb="16" eb="18">
      <t>セイギョ</t>
    </rPh>
    <rPh sb="79" eb="80">
      <t>カン</t>
    </rPh>
    <rPh sb="80" eb="82">
      <t>イガイ</t>
    </rPh>
    <rPh sb="83" eb="85">
      <t>シセツ</t>
    </rPh>
    <rPh sb="86" eb="88">
      <t>ヒッス</t>
    </rPh>
    <phoneticPr fontId="2"/>
  </si>
  <si>
    <t>配点</t>
    <rPh sb="0" eb="2">
      <t>ハイテン</t>
    </rPh>
    <phoneticPr fontId="2"/>
  </si>
  <si>
    <t>ー</t>
    <phoneticPr fontId="2"/>
  </si>
  <si>
    <t>－</t>
    <phoneticPr fontId="2"/>
  </si>
  <si>
    <t>法令・関係規則等を遵守し、必要な事前調査(アスベスト調査等)を行うこと</t>
    <rPh sb="0" eb="2">
      <t>ホウレイ</t>
    </rPh>
    <rPh sb="3" eb="5">
      <t>カンケイ</t>
    </rPh>
    <rPh sb="5" eb="7">
      <t>キソク</t>
    </rPh>
    <rPh sb="7" eb="8">
      <t>トウ</t>
    </rPh>
    <rPh sb="9" eb="11">
      <t>ジュンシュ</t>
    </rPh>
    <rPh sb="13" eb="15">
      <t>ヒツヨウ</t>
    </rPh>
    <rPh sb="16" eb="18">
      <t>ジゼン</t>
    </rPh>
    <rPh sb="18" eb="20">
      <t>チョウサ</t>
    </rPh>
    <rPh sb="26" eb="28">
      <t>チョウサ</t>
    </rPh>
    <rPh sb="28" eb="29">
      <t>トウ</t>
    </rPh>
    <rPh sb="31" eb="32">
      <t>オコナ</t>
    </rPh>
    <phoneticPr fontId="2"/>
  </si>
  <si>
    <t>Wi-Fi5まで(IEEE802.11a/11b/11g/11n/11ac)対応していること</t>
  </si>
  <si>
    <t>SSID隠蔽(ステルス)機能を有すること
※コスモス館以外の施設において職員用のみSSIDステルス機能を利用する想定</t>
    <rPh sb="26" eb="27">
      <t>カン</t>
    </rPh>
    <rPh sb="27" eb="29">
      <t>イガイ</t>
    </rPh>
    <rPh sb="30" eb="32">
      <t>シセツ</t>
    </rPh>
    <rPh sb="36" eb="38">
      <t>ショクイン</t>
    </rPh>
    <rPh sb="38" eb="39">
      <t>ヨウ</t>
    </rPh>
    <rPh sb="49" eb="51">
      <t>キノウ</t>
    </rPh>
    <rPh sb="52" eb="54">
      <t>リヨウ</t>
    </rPh>
    <rPh sb="56" eb="58">
      <t>ソウテイ</t>
    </rPh>
    <phoneticPr fontId="2"/>
  </si>
  <si>
    <t>既設のインターネット接続回線(フレッツ光1Gbps)及びプロバイダと比較し、より安価な導入・運用コストが見込まれる新設回線があるか検討すること</t>
    <rPh sb="0" eb="2">
      <t>キセツ</t>
    </rPh>
    <rPh sb="10" eb="12">
      <t>セツゾク</t>
    </rPh>
    <rPh sb="12" eb="14">
      <t>カイセン</t>
    </rPh>
    <rPh sb="19" eb="20">
      <t>ヒカリ</t>
    </rPh>
    <rPh sb="26" eb="27">
      <t>オヨ</t>
    </rPh>
    <rPh sb="34" eb="36">
      <t>ヒカク</t>
    </rPh>
    <rPh sb="40" eb="42">
      <t>アンカ</t>
    </rPh>
    <rPh sb="43" eb="45">
      <t>ドウニュウ</t>
    </rPh>
    <rPh sb="46" eb="48">
      <t>ウンヨウ</t>
    </rPh>
    <rPh sb="52" eb="54">
      <t>ミコ</t>
    </rPh>
    <rPh sb="57" eb="59">
      <t>シンセツ</t>
    </rPh>
    <rPh sb="59" eb="61">
      <t>カイセン</t>
    </rPh>
    <rPh sb="65" eb="67">
      <t>ケントウ</t>
    </rPh>
    <phoneticPr fontId="2"/>
  </si>
  <si>
    <t>ルータのWANポート　1000BASE-T×1ポート以上に対応していること
※既設インターネット用光回線は1Gbps(ベストエフォート)であるため</t>
    <rPh sb="29" eb="31">
      <t>タイオウ</t>
    </rPh>
    <rPh sb="39" eb="41">
      <t>キセツ</t>
    </rPh>
    <rPh sb="48" eb="49">
      <t>ヨウ</t>
    </rPh>
    <rPh sb="49" eb="50">
      <t>ヒカリ</t>
    </rPh>
    <rPh sb="50" eb="52">
      <t>カイセン</t>
    </rPh>
    <phoneticPr fontId="2"/>
  </si>
  <si>
    <t>ルータのWANポート　1000BASE-Tを超える規格に対応していること
※今後10Gbps(ベストエフォート)対応の光回線へ切り替えることも想定しているため</t>
    <rPh sb="22" eb="23">
      <t>コ</t>
    </rPh>
    <rPh sb="25" eb="27">
      <t>キカク</t>
    </rPh>
    <rPh sb="38" eb="40">
      <t>コンゴ</t>
    </rPh>
    <rPh sb="56" eb="58">
      <t>タイオウ</t>
    </rPh>
    <rPh sb="59" eb="60">
      <t>ヒカリ</t>
    </rPh>
    <rPh sb="60" eb="62">
      <t>カイセン</t>
    </rPh>
    <rPh sb="63" eb="64">
      <t>キ</t>
    </rPh>
    <rPh sb="65" eb="66">
      <t>カ</t>
    </rPh>
    <rPh sb="71" eb="73">
      <t>ソウテイ</t>
    </rPh>
    <phoneticPr fontId="2"/>
  </si>
  <si>
    <t>１回の連続接続時間を設定できること
例)●時間連続でインターネット接続でき、●時間後に切断される</t>
    <rPh sb="1" eb="2">
      <t>カイ</t>
    </rPh>
    <rPh sb="3" eb="5">
      <t>レンゾク</t>
    </rPh>
    <rPh sb="5" eb="7">
      <t>セツゾク</t>
    </rPh>
    <rPh sb="7" eb="9">
      <t>ジカン</t>
    </rPh>
    <rPh sb="10" eb="12">
      <t>セッテイ</t>
    </rPh>
    <rPh sb="18" eb="19">
      <t>レイ</t>
    </rPh>
    <rPh sb="21" eb="23">
      <t>ジカン</t>
    </rPh>
    <rPh sb="23" eb="25">
      <t>レンゾク</t>
    </rPh>
    <rPh sb="33" eb="35">
      <t>セツゾク</t>
    </rPh>
    <rPh sb="39" eb="42">
      <t>ジカンゴ</t>
    </rPh>
    <rPh sb="43" eb="45">
      <t>セツダン</t>
    </rPh>
    <phoneticPr fontId="2"/>
  </si>
  <si>
    <t>プロバイダへの接続はPPPoEで接続できるようにすること</t>
    <rPh sb="7" eb="9">
      <t>セツゾク</t>
    </rPh>
    <rPh sb="16" eb="18">
      <t>セツゾク</t>
    </rPh>
    <phoneticPr fontId="2"/>
  </si>
  <si>
    <t>価格点と要件定義の調整シート</t>
    <rPh sb="0" eb="2">
      <t>カカク</t>
    </rPh>
    <rPh sb="2" eb="3">
      <t>テン</t>
    </rPh>
    <rPh sb="4" eb="6">
      <t>ヨウケン</t>
    </rPh>
    <rPh sb="6" eb="8">
      <t>テイギ</t>
    </rPh>
    <rPh sb="9" eb="11">
      <t>チョウセイ</t>
    </rPh>
    <phoneticPr fontId="2"/>
  </si>
  <si>
    <t>１）価格入力欄</t>
    <rPh sb="2" eb="4">
      <t>カカク</t>
    </rPh>
    <rPh sb="4" eb="6">
      <t>ニュウリョク</t>
    </rPh>
    <rPh sb="6" eb="7">
      <t>ラン</t>
    </rPh>
    <phoneticPr fontId="2"/>
  </si>
  <si>
    <t>２）価格点と機能要件点</t>
    <rPh sb="2" eb="4">
      <t>カカク</t>
    </rPh>
    <rPh sb="4" eb="5">
      <t>テン</t>
    </rPh>
    <rPh sb="6" eb="8">
      <t>キノウ</t>
    </rPh>
    <rPh sb="8" eb="10">
      <t>ヨウケン</t>
    </rPh>
    <rPh sb="10" eb="11">
      <t>テン</t>
    </rPh>
    <phoneticPr fontId="2"/>
  </si>
  <si>
    <t>項目数</t>
    <rPh sb="0" eb="2">
      <t>コウモク</t>
    </rPh>
    <rPh sb="2" eb="3">
      <t>スウ</t>
    </rPh>
    <phoneticPr fontId="2"/>
  </si>
  <si>
    <t>条件</t>
    <rPh sb="0" eb="2">
      <t>ジョウケン</t>
    </rPh>
    <phoneticPr fontId="2"/>
  </si>
  <si>
    <t>5年計</t>
    <rPh sb="1" eb="2">
      <t>ネン</t>
    </rPh>
    <rPh sb="2" eb="3">
      <t>ケイ</t>
    </rPh>
    <phoneticPr fontId="2"/>
  </si>
  <si>
    <t>イニシャルコスト(税込)</t>
    <rPh sb="9" eb="11">
      <t>ゼイコ</t>
    </rPh>
    <phoneticPr fontId="2"/>
  </si>
  <si>
    <t>要件定義書の任意項目の合計点
A×20点＋B×7点</t>
    <rPh sb="0" eb="2">
      <t>ヨウケン</t>
    </rPh>
    <rPh sb="2" eb="5">
      <t>テイギショ</t>
    </rPh>
    <rPh sb="6" eb="8">
      <t>ニンイ</t>
    </rPh>
    <rPh sb="8" eb="10">
      <t>コウモク</t>
    </rPh>
    <rPh sb="11" eb="13">
      <t>ゴウケイ</t>
    </rPh>
    <rPh sb="13" eb="14">
      <t>テン</t>
    </rPh>
    <rPh sb="19" eb="20">
      <t>テン</t>
    </rPh>
    <rPh sb="24" eb="25">
      <t>テン</t>
    </rPh>
    <phoneticPr fontId="2"/>
  </si>
  <si>
    <t>2.4GHz、5GHzともに2×2以上双方向MU-MIMOに対応していること</t>
    <phoneticPr fontId="2"/>
  </si>
  <si>
    <t>項番43以降については古賀市が想定していない追加の機能提案が行える場合のみに記載する。また、必要に応じて行の追加は可能とする。</t>
    <rPh sb="0" eb="2">
      <t>コウバン</t>
    </rPh>
    <rPh sb="4" eb="6">
      <t>イコウ</t>
    </rPh>
    <rPh sb="11" eb="14">
      <t>コガシ</t>
    </rPh>
    <rPh sb="15" eb="17">
      <t>ソウテイ</t>
    </rPh>
    <rPh sb="22" eb="24">
      <t>ツイカ</t>
    </rPh>
    <rPh sb="25" eb="27">
      <t>キノウ</t>
    </rPh>
    <rPh sb="27" eb="29">
      <t>テイアン</t>
    </rPh>
    <rPh sb="30" eb="31">
      <t>オコナ</t>
    </rPh>
    <rPh sb="33" eb="35">
      <t>バアイ</t>
    </rPh>
    <rPh sb="38" eb="40">
      <t>キサイ</t>
    </rPh>
    <rPh sb="46" eb="48">
      <t>ヒツヨウ</t>
    </rPh>
    <rPh sb="49" eb="50">
      <t>オウ</t>
    </rPh>
    <rPh sb="52" eb="53">
      <t>ギョウ</t>
    </rPh>
    <rPh sb="54" eb="56">
      <t>ツイカ</t>
    </rPh>
    <rPh sb="57" eb="58">
      <t>カ</t>
    </rPh>
    <rPh sb="58" eb="59">
      <t>ノウ</t>
    </rPh>
    <phoneticPr fontId="2"/>
  </si>
  <si>
    <t>条件を満たせる項番については記入欄に〇を入力すること。</t>
    <rPh sb="0" eb="2">
      <t>ジョウケン</t>
    </rPh>
    <rPh sb="3" eb="4">
      <t>ミ</t>
    </rPh>
    <rPh sb="7" eb="9">
      <t>コウバン</t>
    </rPh>
    <rPh sb="14" eb="16">
      <t>キニュウ</t>
    </rPh>
    <rPh sb="16" eb="17">
      <t>ラン</t>
    </rPh>
    <rPh sb="20" eb="22">
      <t>ニュウリョク</t>
    </rPh>
    <phoneticPr fontId="2"/>
  </si>
  <si>
    <t>PoEが必要な場合は、IEEE802.3af、IEEE802.3atなど標準規格準拠の機器を用いること</t>
    <rPh sb="4" eb="6">
      <t>ヒツヨウ</t>
    </rPh>
    <rPh sb="7" eb="9">
      <t>バアイ</t>
    </rPh>
    <rPh sb="36" eb="38">
      <t>ヒョウジュン</t>
    </rPh>
    <rPh sb="38" eb="40">
      <t>キカク</t>
    </rPh>
    <rPh sb="40" eb="42">
      <t>ジュンキョ</t>
    </rPh>
    <rPh sb="43" eb="45">
      <t>キキ</t>
    </rPh>
    <rPh sb="46" eb="47">
      <t>モチ</t>
    </rPh>
    <phoneticPr fontId="2"/>
  </si>
  <si>
    <t>WPA2-PSK(AES)、WPA3-SAEに対応していること
※無線通信が暗号化されていること</t>
    <rPh sb="23" eb="25">
      <t>タイオウ</t>
    </rPh>
    <rPh sb="33" eb="35">
      <t>ムセン</t>
    </rPh>
    <rPh sb="35" eb="37">
      <t>ツウシン</t>
    </rPh>
    <rPh sb="38" eb="40">
      <t>アンゴウ</t>
    </rPh>
    <rPh sb="40" eb="41">
      <t>カ</t>
    </rPh>
    <phoneticPr fontId="2"/>
  </si>
  <si>
    <t>１日の接続回数を設定できること
例)項番33の連続接続時間利用後に切断された後、再度同じ日に複数回インターネット接続できる</t>
    <rPh sb="1" eb="2">
      <t>ニチ</t>
    </rPh>
    <rPh sb="3" eb="5">
      <t>セツゾク</t>
    </rPh>
    <rPh sb="5" eb="7">
      <t>カイスウ</t>
    </rPh>
    <rPh sb="8" eb="10">
      <t>セッテイ</t>
    </rPh>
    <rPh sb="16" eb="17">
      <t>レイ</t>
    </rPh>
    <rPh sb="18" eb="20">
      <t>コウバン</t>
    </rPh>
    <rPh sb="23" eb="25">
      <t>レンゾク</t>
    </rPh>
    <rPh sb="25" eb="27">
      <t>セツゾク</t>
    </rPh>
    <rPh sb="27" eb="29">
      <t>ジカン</t>
    </rPh>
    <rPh sb="29" eb="31">
      <t>リヨウ</t>
    </rPh>
    <rPh sb="31" eb="32">
      <t>ゴ</t>
    </rPh>
    <rPh sb="33" eb="35">
      <t>セツダン</t>
    </rPh>
    <rPh sb="38" eb="39">
      <t>アト</t>
    </rPh>
    <rPh sb="40" eb="42">
      <t>サイド</t>
    </rPh>
    <rPh sb="42" eb="43">
      <t>オナ</t>
    </rPh>
    <rPh sb="44" eb="45">
      <t>ヒ</t>
    </rPh>
    <rPh sb="46" eb="49">
      <t>フクスウカイ</t>
    </rPh>
    <rPh sb="56" eb="58">
      <t>セツゾク</t>
    </rPh>
    <phoneticPr fontId="2"/>
  </si>
  <si>
    <t>SSIDごとのフィルタリング設定を行えること
※項番37のフィルタリングの種別①、②は問わない</t>
    <rPh sb="14" eb="16">
      <t>セッテイ</t>
    </rPh>
    <rPh sb="17" eb="18">
      <t>オコナ</t>
    </rPh>
    <rPh sb="24" eb="26">
      <t>コウバン</t>
    </rPh>
    <rPh sb="37" eb="39">
      <t>シュベツ</t>
    </rPh>
    <rPh sb="43" eb="44">
      <t>ト</t>
    </rPh>
    <phoneticPr fontId="2"/>
  </si>
  <si>
    <t>インシデントの発生を発注者が把握できる機能を有していること
※アクセスポイントの通信断を通知するメール機能など</t>
    <rPh sb="7" eb="9">
      <t>ハッセイ</t>
    </rPh>
    <rPh sb="10" eb="13">
      <t>ハッチュウシャ</t>
    </rPh>
    <rPh sb="14" eb="16">
      <t>ハアク</t>
    </rPh>
    <rPh sb="19" eb="21">
      <t>キノウ</t>
    </rPh>
    <rPh sb="22" eb="23">
      <t>ユウ</t>
    </rPh>
    <rPh sb="40" eb="42">
      <t>ツウシン</t>
    </rPh>
    <rPh sb="42" eb="43">
      <t>ダン</t>
    </rPh>
    <rPh sb="44" eb="46">
      <t>ツウチ</t>
    </rPh>
    <rPh sb="51" eb="53">
      <t>キノウ</t>
    </rPh>
    <phoneticPr fontId="2"/>
  </si>
  <si>
    <t>別紙３</t>
    <rPh sb="0" eb="2">
      <t>ベッシ</t>
    </rPh>
    <phoneticPr fontId="2"/>
  </si>
  <si>
    <t>項番2で検討した結果、既設のインターネット接続回線(年額 税込238,260円)及びプロバイダ(年額 税込72,600円)の方が安価な場合は指定の通信費をランニングコストとして見積に含めること
また、既設環境を利用できない場合または既設環境より安価な新設回線がある場合は、イニシャルコストとランニングコストに分けて、それぞれ見積に含めること</t>
    <rPh sb="0" eb="2">
      <t>コウバン</t>
    </rPh>
    <rPh sb="4" eb="6">
      <t>ケントウ</t>
    </rPh>
    <rPh sb="8" eb="10">
      <t>ケッカ</t>
    </rPh>
    <rPh sb="11" eb="13">
      <t>キセツ</t>
    </rPh>
    <rPh sb="21" eb="23">
      <t>セツゾク</t>
    </rPh>
    <rPh sb="23" eb="25">
      <t>カイセン</t>
    </rPh>
    <rPh sb="29" eb="31">
      <t>ゼイコ</t>
    </rPh>
    <rPh sb="40" eb="41">
      <t>オヨ</t>
    </rPh>
    <rPh sb="48" eb="50">
      <t>ネンガク</t>
    </rPh>
    <rPh sb="51" eb="53">
      <t>ゼイコ</t>
    </rPh>
    <rPh sb="62" eb="63">
      <t>ホウ</t>
    </rPh>
    <rPh sb="64" eb="66">
      <t>アンカ</t>
    </rPh>
    <rPh sb="67" eb="69">
      <t>バアイ</t>
    </rPh>
    <rPh sb="70" eb="72">
      <t>シテイ</t>
    </rPh>
    <rPh sb="73" eb="75">
      <t>ツウシン</t>
    </rPh>
    <rPh sb="75" eb="76">
      <t>ヒ</t>
    </rPh>
    <rPh sb="88" eb="90">
      <t>ミツモリ</t>
    </rPh>
    <rPh sb="91" eb="92">
      <t>フク</t>
    </rPh>
    <rPh sb="102" eb="104">
      <t>カンキョウ</t>
    </rPh>
    <rPh sb="116" eb="118">
      <t>キセツ</t>
    </rPh>
    <rPh sb="118" eb="120">
      <t>カンキョウ</t>
    </rPh>
    <rPh sb="122" eb="124">
      <t>アンカ</t>
    </rPh>
    <rPh sb="125" eb="127">
      <t>シンセツ</t>
    </rPh>
    <rPh sb="127" eb="129">
      <t>カイセン</t>
    </rPh>
    <rPh sb="132" eb="134">
      <t>バアイ</t>
    </rPh>
    <rPh sb="154" eb="155">
      <t>ワ</t>
    </rPh>
    <rPh sb="165" eb="166">
      <t>フク</t>
    </rPh>
    <phoneticPr fontId="2"/>
  </si>
  <si>
    <t>機器の電源はAC100Vに対応していること
(非対応の機器にはPoEなど別の機器等により電源供給ができるようにすることで代替可)</t>
    <rPh sb="0" eb="2">
      <t>キキ</t>
    </rPh>
    <rPh sb="23" eb="26">
      <t>ヒタイオウ</t>
    </rPh>
    <rPh sb="27" eb="29">
      <t>キキ</t>
    </rPh>
    <rPh sb="36" eb="37">
      <t>ベツ</t>
    </rPh>
    <rPh sb="38" eb="40">
      <t>キキ</t>
    </rPh>
    <rPh sb="40" eb="41">
      <t>トウ</t>
    </rPh>
    <rPh sb="44" eb="46">
      <t>デンゲン</t>
    </rPh>
    <rPh sb="46" eb="48">
      <t>キョウキュウ</t>
    </rPh>
    <rPh sb="60" eb="62">
      <t>ダイタイ</t>
    </rPh>
    <rPh sb="62" eb="63">
      <t>カ</t>
    </rPh>
    <phoneticPr fontId="2"/>
  </si>
  <si>
    <t>動作環境は室内で、周囲温度0～40℃、周囲湿度15～80%に対応した機器を選定すること</t>
    <rPh sb="5" eb="7">
      <t>シツナイ</t>
    </rPh>
    <rPh sb="34" eb="36">
      <t>キキ</t>
    </rPh>
    <rPh sb="37" eb="39">
      <t>センテイ</t>
    </rPh>
    <phoneticPr fontId="2"/>
  </si>
  <si>
    <t>イニシャルコストと5年間のランニングコストによる価格評価</t>
    <rPh sb="10" eb="12">
      <t>ネンカン</t>
    </rPh>
    <rPh sb="24" eb="26">
      <t>カカク</t>
    </rPh>
    <rPh sb="26" eb="28">
      <t>ヒョウカ</t>
    </rPh>
    <phoneticPr fontId="2"/>
  </si>
  <si>
    <t>5年間のランニングコスト(税込)
※要件定義書シート項番3に記載した金額を含めること</t>
    <rPh sb="2" eb="3">
      <t>カン</t>
    </rPh>
    <rPh sb="13" eb="15">
      <t>ゼイコ</t>
    </rPh>
    <phoneticPr fontId="2"/>
  </si>
  <si>
    <t>2個以上のマルチSSIDに対応していること
※職員利用のSSIDと市民利用のSSIDを分ける想定(詳細は別紙１「仕様書４.(３)」を参照)
※コスモス館はSSID１つで市民利用のみの設定とする(将来的にも増えない)</t>
    <rPh sb="2" eb="4">
      <t>イジョウ</t>
    </rPh>
    <rPh sb="23" eb="25">
      <t>ショクイン</t>
    </rPh>
    <rPh sb="25" eb="27">
      <t>リヨウ</t>
    </rPh>
    <rPh sb="33" eb="35">
      <t>シミン</t>
    </rPh>
    <rPh sb="35" eb="37">
      <t>リヨウ</t>
    </rPh>
    <rPh sb="43" eb="44">
      <t>ワ</t>
    </rPh>
    <rPh sb="46" eb="48">
      <t>ソウテイ</t>
    </rPh>
    <rPh sb="49" eb="51">
      <t>ショウサイ</t>
    </rPh>
    <rPh sb="52" eb="54">
      <t>ベッシ</t>
    </rPh>
    <rPh sb="56" eb="59">
      <t>シヨウショ</t>
    </rPh>
    <rPh sb="66" eb="68">
      <t>サンショウ</t>
    </rPh>
    <rPh sb="75" eb="76">
      <t>カン</t>
    </rPh>
    <rPh sb="84" eb="86">
      <t>シミン</t>
    </rPh>
    <rPh sb="86" eb="88">
      <t>リヨウ</t>
    </rPh>
    <rPh sb="91" eb="93">
      <t>セッテイ</t>
    </rPh>
    <rPh sb="97" eb="99">
      <t>ショウライ</t>
    </rPh>
    <rPh sb="99" eb="100">
      <t>テキ</t>
    </rPh>
    <rPh sb="102" eb="103">
      <t>フ</t>
    </rPh>
    <phoneticPr fontId="2"/>
  </si>
  <si>
    <t>別紙２「フロア図」に記載のエリアを概ねカバーできるようにアクセスポイントを設置すること
※コスモス館はサイネージへの無線通信も可能になるよう設置すること</t>
    <rPh sb="0" eb="2">
      <t>ベッシ</t>
    </rPh>
    <rPh sb="7" eb="8">
      <t>ズ</t>
    </rPh>
    <rPh sb="10" eb="12">
      <t>キサイ</t>
    </rPh>
    <rPh sb="17" eb="18">
      <t>オオム</t>
    </rPh>
    <rPh sb="37" eb="39">
      <t>セッチ</t>
    </rPh>
    <rPh sb="49" eb="50">
      <t>カン</t>
    </rPh>
    <rPh sb="58" eb="60">
      <t>ムセン</t>
    </rPh>
    <rPh sb="60" eb="62">
      <t>ツウシン</t>
    </rPh>
    <rPh sb="63" eb="65">
      <t>カノウ</t>
    </rPh>
    <rPh sb="70" eb="72">
      <t>セッチ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</si>
</sst>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以内で設計すること&quot;"/>
  </numFmts>
  <fonts count="17" x14ac:knownFonts="1">
    <font>
      <sz val="11"/>
      <color theme="1"/>
      <name val="ＭＳ ゴシック"/>
      <family val="2"/>
      <charset val="128"/>
    </font>
    <font>
      <sz val="11"/>
      <color theme="1"/>
      <name val="游ゴシック"/>
      <family val="2"/>
      <charset val="128"/>
      <scheme val="minor"/>
    </font>
    <font>
      <sz val="6"/>
      <name val="ＭＳ ゴシック"/>
      <family val="2"/>
      <charset val="128"/>
    </font>
    <font>
      <sz val="6"/>
      <name val="游ゴシック"/>
      <family val="2"/>
      <charset val="128"/>
      <scheme val="minor"/>
    </font>
    <font>
      <sz val="11"/>
      <color theme="1"/>
      <name val="ＭＳ ゴシック"/>
      <family val="2"/>
      <charset val="128"/>
    </font>
    <font>
      <sz val="11"/>
      <color rgb="FFFF0000"/>
      <name val="ＭＳ ゴシック"/>
      <family val="2"/>
      <charset val="128"/>
    </font>
    <font>
      <sz val="10"/>
      <color theme="1"/>
      <name val="ＭＳ 明朝"/>
      <family val="1"/>
      <charset val="128"/>
    </font>
    <font>
      <b/>
      <sz val="10"/>
      <name val="メイリオ"/>
      <family val="3"/>
      <charset val="128"/>
    </font>
    <font>
      <sz val="10"/>
      <name val="メイリオ"/>
      <family val="3"/>
      <charset val="128"/>
    </font>
    <font>
      <sz val="10"/>
      <name val="ＭＳ 明朝"/>
      <family val="1"/>
      <charset val="128"/>
    </font>
    <font>
      <sz val="10"/>
      <color theme="1"/>
      <name val="メイリオ"/>
      <family val="3"/>
      <charset val="128"/>
    </font>
    <font>
      <sz val="10"/>
      <color rgb="FFFF0000"/>
      <name val="メイリオ"/>
      <family val="3"/>
      <charset val="128"/>
    </font>
    <font>
      <b/>
      <sz val="12"/>
      <name val="メイリオ"/>
      <family val="3"/>
      <charset val="128"/>
    </font>
    <font>
      <b/>
      <sz val="11"/>
      <color theme="1"/>
      <name val="ＭＳ ゴシック"/>
      <family val="3"/>
      <charset val="128"/>
    </font>
    <font>
      <sz val="11"/>
      <color rgb="FF000000"/>
      <name val="ＭＳ 明朝"/>
      <family val="1"/>
      <charset val="128"/>
    </font>
    <font>
      <b/>
      <sz val="10"/>
      <color theme="1"/>
      <name val="メイリオ"/>
      <family val="3"/>
      <charset val="128"/>
    </font>
    <font>
      <sz val="10"/>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s>
  <cellStyleXfs count="7">
    <xf numFmtId="0" fontId="0" fillId="0" borderId="0">
      <alignment vertical="center"/>
    </xf>
    <xf numFmtId="0" fontId="1"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6">
    <xf numFmtId="0" fontId="0" fillId="0" borderId="0" xfId="0">
      <alignment vertical="center"/>
    </xf>
    <xf numFmtId="0" fontId="6" fillId="0" borderId="1" xfId="1" applyFont="1" applyFill="1" applyBorder="1" applyAlignment="1">
      <alignment vertical="top" wrapText="1"/>
    </xf>
    <xf numFmtId="0" fontId="0" fillId="0" borderId="1" xfId="2" applyFont="1" applyBorder="1" applyAlignment="1">
      <alignment horizontal="left" vertical="center" wrapText="1"/>
    </xf>
    <xf numFmtId="0" fontId="7" fillId="2" borderId="0" xfId="1" applyFont="1" applyFill="1" applyAlignment="1">
      <alignment vertical="top"/>
    </xf>
    <xf numFmtId="0" fontId="8" fillId="2" borderId="0" xfId="1" applyFont="1" applyFill="1" applyAlignment="1">
      <alignment vertical="top"/>
    </xf>
    <xf numFmtId="0" fontId="9" fillId="2" borderId="0" xfId="1" applyFont="1" applyFill="1" applyAlignment="1">
      <alignment horizontal="right" vertical="top" wrapText="1"/>
    </xf>
    <xf numFmtId="0" fontId="10" fillId="0" borderId="0" xfId="0" applyFont="1" applyAlignment="1">
      <alignment horizontal="center" vertical="center"/>
    </xf>
    <xf numFmtId="0" fontId="10" fillId="0" borderId="0" xfId="0" applyFont="1">
      <alignment vertical="center"/>
    </xf>
    <xf numFmtId="0" fontId="8" fillId="3" borderId="1" xfId="1" applyFont="1" applyFill="1" applyBorder="1" applyAlignment="1">
      <alignment horizontal="center" vertical="top" wrapText="1"/>
    </xf>
    <xf numFmtId="0" fontId="10" fillId="3" borderId="1" xfId="0" applyFont="1" applyFill="1" applyBorder="1" applyAlignment="1">
      <alignment horizontal="center" vertical="center"/>
    </xf>
    <xf numFmtId="0" fontId="10" fillId="3" borderId="1" xfId="0" applyFont="1" applyFill="1" applyBorder="1" applyAlignment="1" applyProtection="1">
      <alignment horizontal="center" vertical="center"/>
      <protection locked="0"/>
    </xf>
    <xf numFmtId="0" fontId="8" fillId="0" borderId="1" xfId="1" applyFont="1" applyFill="1" applyBorder="1" applyAlignment="1">
      <alignment vertical="top" wrapText="1"/>
    </xf>
    <xf numFmtId="0" fontId="8"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justify" vertical="center" wrapText="1"/>
    </xf>
    <xf numFmtId="0" fontId="10" fillId="4" borderId="0" xfId="0" applyFont="1" applyFill="1">
      <alignment vertical="center"/>
    </xf>
    <xf numFmtId="0" fontId="10" fillId="0" borderId="1" xfId="0" applyFont="1" applyFill="1" applyBorder="1" applyAlignment="1">
      <alignment horizontal="center" vertical="center"/>
    </xf>
    <xf numFmtId="0" fontId="10" fillId="0" borderId="1" xfId="0" applyFont="1" applyBorder="1" applyAlignment="1">
      <alignment horizontal="center" vertical="center"/>
    </xf>
    <xf numFmtId="0" fontId="8" fillId="2" borderId="1" xfId="1" applyFont="1" applyFill="1" applyBorder="1" applyAlignment="1">
      <alignment vertical="top" wrapText="1"/>
    </xf>
    <xf numFmtId="0" fontId="8" fillId="2" borderId="0" xfId="1" applyFont="1" applyFill="1" applyAlignment="1">
      <alignment vertical="top" wrapText="1"/>
    </xf>
    <xf numFmtId="0" fontId="9" fillId="2" borderId="0" xfId="1" applyFont="1" applyFill="1" applyAlignment="1">
      <alignment vertical="top" wrapText="1"/>
    </xf>
    <xf numFmtId="0" fontId="12" fillId="2" borderId="0" xfId="1" applyFont="1" applyFill="1" applyAlignment="1">
      <alignment vertical="top"/>
    </xf>
    <xf numFmtId="0" fontId="10" fillId="0" borderId="2" xfId="0" applyFont="1" applyBorder="1" applyAlignment="1">
      <alignment horizontal="center" vertical="center"/>
    </xf>
    <xf numFmtId="0" fontId="10" fillId="2" borderId="0" xfId="0" applyFont="1" applyFill="1" applyAlignment="1">
      <alignment horizontal="center" vertical="center"/>
    </xf>
    <xf numFmtId="0" fontId="10" fillId="2" borderId="0" xfId="0" applyFont="1" applyFill="1">
      <alignment vertical="center"/>
    </xf>
    <xf numFmtId="0" fontId="8"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3" fillId="0" borderId="0" xfId="2" applyFont="1" applyBorder="1">
      <alignment vertical="center"/>
    </xf>
    <xf numFmtId="0" fontId="13" fillId="0" borderId="0" xfId="2" applyFont="1">
      <alignment vertical="center"/>
    </xf>
    <xf numFmtId="0" fontId="4" fillId="0" borderId="0" xfId="2" applyFont="1" applyBorder="1">
      <alignment vertical="center"/>
    </xf>
    <xf numFmtId="0" fontId="4" fillId="0" borderId="0" xfId="2" applyFont="1">
      <alignment vertical="center"/>
    </xf>
    <xf numFmtId="0" fontId="4" fillId="3" borderId="1" xfId="2" applyFont="1" applyFill="1" applyBorder="1" applyAlignment="1">
      <alignment horizontal="center" vertical="center"/>
    </xf>
    <xf numFmtId="0" fontId="4" fillId="0" borderId="1" xfId="2" applyFont="1" applyBorder="1" applyAlignment="1">
      <alignment horizontal="center" vertical="center" wrapText="1"/>
    </xf>
    <xf numFmtId="38" fontId="4" fillId="4" borderId="1" xfId="3" applyFont="1" applyFill="1" applyBorder="1">
      <alignment vertical="center"/>
    </xf>
    <xf numFmtId="0" fontId="4" fillId="0" borderId="0" xfId="2" applyFont="1" applyAlignment="1">
      <alignment vertical="center" wrapText="1"/>
    </xf>
    <xf numFmtId="0" fontId="4" fillId="0" borderId="1" xfId="2" applyFont="1" applyBorder="1" applyAlignment="1">
      <alignment horizontal="center" vertical="center"/>
    </xf>
    <xf numFmtId="38" fontId="4" fillId="0" borderId="1" xfId="4" applyFont="1" applyBorder="1">
      <alignment vertical="center"/>
    </xf>
    <xf numFmtId="0" fontId="4" fillId="0" borderId="0" xfId="2" applyFont="1" applyBorder="1" applyAlignment="1">
      <alignment vertical="center"/>
    </xf>
    <xf numFmtId="0" fontId="4" fillId="0" borderId="1" xfId="2" applyFont="1" applyBorder="1">
      <alignment vertical="center"/>
    </xf>
    <xf numFmtId="0" fontId="14" fillId="0" borderId="1" xfId="2" applyFont="1" applyBorder="1" applyAlignment="1">
      <alignment vertical="center" wrapText="1"/>
    </xf>
    <xf numFmtId="38" fontId="4" fillId="0" borderId="1" xfId="4" applyFont="1" applyFill="1" applyBorder="1">
      <alignment vertical="center"/>
    </xf>
    <xf numFmtId="38" fontId="4" fillId="0" borderId="0" xfId="4" applyFont="1">
      <alignment vertical="center"/>
    </xf>
    <xf numFmtId="38" fontId="4" fillId="0" borderId="0" xfId="2" applyNumberFormat="1" applyFont="1">
      <alignment vertical="center"/>
    </xf>
    <xf numFmtId="0" fontId="11" fillId="2" borderId="0" xfId="0" applyFont="1" applyFill="1" applyAlignment="1">
      <alignment horizontal="right" vertical="center"/>
    </xf>
    <xf numFmtId="0" fontId="10" fillId="4" borderId="1" xfId="0" applyFont="1" applyFill="1" applyBorder="1" applyAlignment="1" applyProtection="1">
      <alignment horizontal="center" vertical="center"/>
      <protection locked="0"/>
    </xf>
    <xf numFmtId="176" fontId="5" fillId="0" borderId="0" xfId="4" applyNumberFormat="1" applyFont="1" applyAlignment="1">
      <alignment horizontal="left" vertical="center" wrapText="1"/>
    </xf>
    <xf numFmtId="0" fontId="0" fillId="0" borderId="0" xfId="2" applyFont="1" applyAlignment="1">
      <alignment vertical="center" wrapText="1"/>
    </xf>
    <xf numFmtId="0" fontId="10" fillId="0" borderId="0" xfId="0" applyFont="1" applyFill="1">
      <alignment vertical="center"/>
    </xf>
    <xf numFmtId="0" fontId="11" fillId="0" borderId="1" xfId="0" applyFont="1" applyFill="1" applyBorder="1" applyAlignment="1">
      <alignment horizontal="center" vertical="center"/>
    </xf>
    <xf numFmtId="0" fontId="10" fillId="0" borderId="0" xfId="0" applyFont="1" applyFill="1" applyAlignment="1">
      <alignment horizontal="center" vertical="center"/>
    </xf>
    <xf numFmtId="0" fontId="15" fillId="2" borderId="0" xfId="1" applyFont="1" applyFill="1" applyAlignment="1">
      <alignment vertical="top"/>
    </xf>
    <xf numFmtId="0" fontId="6" fillId="3" borderId="1" xfId="1" applyFont="1" applyFill="1" applyBorder="1" applyAlignment="1">
      <alignment horizontal="center" vertical="top" wrapText="1"/>
    </xf>
    <xf numFmtId="0" fontId="6" fillId="2" borderId="1" xfId="1" applyFont="1" applyFill="1" applyBorder="1" applyAlignment="1">
      <alignment horizontal="right" vertical="top" wrapText="1"/>
    </xf>
    <xf numFmtId="0" fontId="6" fillId="2" borderId="1" xfId="1" applyFont="1" applyFill="1" applyBorder="1" applyAlignment="1">
      <alignment vertical="top" wrapText="1"/>
    </xf>
    <xf numFmtId="0" fontId="10" fillId="2" borderId="1" xfId="0" applyFont="1" applyFill="1" applyBorder="1" applyAlignment="1">
      <alignment horizontal="center" vertical="center"/>
    </xf>
    <xf numFmtId="0" fontId="16" fillId="0" borderId="1" xfId="2" applyFont="1" applyBorder="1" applyAlignment="1">
      <alignment horizontal="center" vertical="center" wrapText="1"/>
    </xf>
  </cellXfs>
  <cellStyles count="7">
    <cellStyle name="パーセント 2" xfId="5" xr:uid="{276E7A21-915B-49D3-8EE3-CCF008ADC4D5}"/>
    <cellStyle name="桁区切り" xfId="4" builtinId="6"/>
    <cellStyle name="桁区切り 2" xfId="3" xr:uid="{5F0E0DE4-EA2D-4478-850C-E9A0189617EA}"/>
    <cellStyle name="桁区切り 3" xfId="6" xr:uid="{863F7BB7-2645-4393-834F-2F54959DBAA9}"/>
    <cellStyle name="標準" xfId="0" builtinId="0"/>
    <cellStyle name="標準 2" xfId="1" xr:uid="{00000000-0005-0000-0000-000001000000}"/>
    <cellStyle name="標準 2 2" xfId="2" xr:uid="{DF53F1F0-9A14-40DC-925D-908042038DD9}"/>
  </cellStyles>
  <dxfs count="0"/>
  <tableStyles count="0" defaultTableStyle="TableStyleMedium2" defaultPivotStyle="PivotStyleLight16"/>
  <colors>
    <mruColors>
      <color rgb="FF339933"/>
      <color rgb="FFCCFFFF"/>
      <color rgb="FFFF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2269147</xdr:colOff>
      <xdr:row>1</xdr:row>
      <xdr:rowOff>21981</xdr:rowOff>
    </xdr:from>
    <xdr:to>
      <xdr:col>2</xdr:col>
      <xdr:colOff>1762125</xdr:colOff>
      <xdr:row>3</xdr:row>
      <xdr:rowOff>117232</xdr:rowOff>
    </xdr:to>
    <xdr:sp macro="" textlink="">
      <xdr:nvSpPr>
        <xdr:cNvPr id="2" name="テキスト ボックス 1">
          <a:extLst>
            <a:ext uri="{FF2B5EF4-FFF2-40B4-BE49-F238E27FC236}">
              <a16:creationId xmlns:a16="http://schemas.microsoft.com/office/drawing/2014/main" id="{3F7BCDE1-A5BE-4896-B479-4713B931160F}"/>
            </a:ext>
          </a:extLst>
        </xdr:cNvPr>
        <xdr:cNvSpPr txBox="1"/>
      </xdr:nvSpPr>
      <xdr:spPr>
        <a:xfrm>
          <a:off x="2269147" y="498231"/>
          <a:ext cx="4284053" cy="5619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黄色の欄にイニシャルコスト、ランニングコストを入力してください。</a:t>
          </a:r>
          <a:endParaRPr kumimoji="1" lang="en-US" altLang="ja-JP" sz="1000">
            <a:solidFill>
              <a:srgbClr val="FF0000"/>
            </a:solidFill>
          </a:endParaRPr>
        </a:p>
        <a:p>
          <a:pPr algn="ctr"/>
          <a:r>
            <a:rPr kumimoji="1" lang="ja-JP" altLang="en-US" sz="1000">
              <a:solidFill>
                <a:srgbClr val="FF0000"/>
              </a:solidFill>
            </a:rPr>
            <a:t>最終提出の見積書と金額を一致させること。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B51"/>
  <sheetViews>
    <sheetView tabSelected="1" view="pageBreakPreview" zoomScale="115" zoomScaleNormal="100" zoomScaleSheetLayoutView="115" workbookViewId="0">
      <pane xSplit="2" ySplit="4" topLeftCell="C5" activePane="bottomRight" state="frozen"/>
      <selection activeCell="C45" sqref="C45"/>
      <selection pane="topRight" activeCell="C45" sqref="C45"/>
      <selection pane="bottomLeft" activeCell="C45" sqref="C45"/>
      <selection pane="bottomRight"/>
    </sheetView>
  </sheetViews>
  <sheetFormatPr defaultColWidth="9" defaultRowHeight="16.5" x14ac:dyDescent="0.15"/>
  <cols>
    <col min="1" max="1" width="4.375" style="19" customWidth="1"/>
    <col min="2" max="2" width="11.375" style="19" bestFit="1" customWidth="1"/>
    <col min="3" max="3" width="72.875" style="20" customWidth="1"/>
    <col min="4" max="4" width="8.75" style="6" bestFit="1" customWidth="1"/>
    <col min="5" max="6" width="10.375" style="6" bestFit="1" customWidth="1"/>
    <col min="7" max="7" width="2.25" style="47" customWidth="1"/>
    <col min="8" max="8" width="4.75" style="47" bestFit="1" customWidth="1"/>
    <col min="9" max="9" width="6.375" style="47" bestFit="1" customWidth="1"/>
    <col min="10" max="10" width="4.875" style="47" customWidth="1"/>
    <col min="11" max="11" width="3.5" style="47" bestFit="1" customWidth="1"/>
    <col min="12" max="12" width="3.5" style="47" customWidth="1"/>
    <col min="13" max="13" width="4.75" style="47" bestFit="1" customWidth="1"/>
    <col min="14" max="2082" width="9" style="47"/>
    <col min="2083" max="16384" width="9" style="7"/>
  </cols>
  <sheetData>
    <row r="1" spans="1:2082" s="24" customFormat="1" ht="19.5" x14ac:dyDescent="0.15">
      <c r="A1" s="21" t="s">
        <v>47</v>
      </c>
      <c r="B1" s="4"/>
      <c r="C1" s="5"/>
      <c r="D1" s="23"/>
      <c r="E1" s="23"/>
      <c r="F1" s="54" t="s">
        <v>87</v>
      </c>
      <c r="G1" s="47"/>
      <c r="H1" s="16" t="s">
        <v>75</v>
      </c>
      <c r="I1" s="16" t="s">
        <v>46</v>
      </c>
      <c r="J1" s="16" t="s">
        <v>74</v>
      </c>
      <c r="K1" s="16" t="s">
        <v>45</v>
      </c>
      <c r="L1" s="16" t="s">
        <v>60</v>
      </c>
      <c r="M1" s="16" t="s">
        <v>56</v>
      </c>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47"/>
      <c r="GC1" s="47"/>
      <c r="GD1" s="47"/>
      <c r="GE1" s="47"/>
      <c r="GF1" s="47"/>
      <c r="GG1" s="47"/>
      <c r="GH1" s="47"/>
      <c r="GI1" s="47"/>
      <c r="GJ1" s="47"/>
      <c r="GK1" s="47"/>
      <c r="GL1" s="47"/>
      <c r="GM1" s="47"/>
      <c r="GN1" s="47"/>
      <c r="GO1" s="47"/>
      <c r="GP1" s="47"/>
      <c r="GQ1" s="47"/>
      <c r="GR1" s="47"/>
      <c r="GS1" s="47"/>
      <c r="GT1" s="47"/>
      <c r="GU1" s="47"/>
      <c r="GV1" s="47"/>
      <c r="GW1" s="47"/>
      <c r="GX1" s="47"/>
      <c r="GY1" s="47"/>
      <c r="GZ1" s="47"/>
      <c r="HA1" s="47"/>
      <c r="HB1" s="47"/>
      <c r="HC1" s="47"/>
      <c r="HD1" s="47"/>
      <c r="HE1" s="47"/>
      <c r="HF1" s="47"/>
      <c r="HG1" s="47"/>
      <c r="HH1" s="47"/>
      <c r="HI1" s="47"/>
      <c r="HJ1" s="47"/>
      <c r="HK1" s="47"/>
      <c r="HL1" s="47"/>
      <c r="HM1" s="47"/>
      <c r="HN1" s="47"/>
      <c r="HO1" s="47"/>
      <c r="HP1" s="47"/>
      <c r="HQ1" s="47"/>
      <c r="HR1" s="47"/>
      <c r="HS1" s="47"/>
      <c r="HT1" s="47"/>
      <c r="HU1" s="47"/>
      <c r="HV1" s="47"/>
      <c r="HW1" s="47"/>
      <c r="HX1" s="47"/>
      <c r="HY1" s="47"/>
      <c r="HZ1" s="47"/>
      <c r="IA1" s="47"/>
      <c r="IB1" s="47"/>
      <c r="IC1" s="47"/>
      <c r="ID1" s="47"/>
      <c r="IE1" s="47"/>
      <c r="IF1" s="47"/>
      <c r="IG1" s="47"/>
      <c r="IH1" s="47"/>
      <c r="II1" s="47"/>
      <c r="IJ1" s="47"/>
      <c r="IK1" s="47"/>
      <c r="IL1" s="47"/>
      <c r="IM1" s="47"/>
      <c r="IN1" s="47"/>
      <c r="IO1" s="47"/>
      <c r="IP1" s="47"/>
      <c r="IQ1" s="47"/>
      <c r="IR1" s="47"/>
      <c r="IS1" s="47"/>
      <c r="IT1" s="47"/>
      <c r="IU1" s="47"/>
      <c r="IV1" s="47"/>
      <c r="IW1" s="47"/>
      <c r="IX1" s="47"/>
      <c r="IY1" s="47"/>
      <c r="IZ1" s="47"/>
      <c r="JA1" s="47"/>
      <c r="JB1" s="47"/>
      <c r="JC1" s="47"/>
      <c r="JD1" s="47"/>
      <c r="JE1" s="47"/>
      <c r="JF1" s="47"/>
      <c r="JG1" s="47"/>
      <c r="JH1" s="47"/>
      <c r="JI1" s="47"/>
      <c r="JJ1" s="47"/>
      <c r="JK1" s="47"/>
      <c r="JL1" s="47"/>
      <c r="JM1" s="47"/>
      <c r="JN1" s="47"/>
      <c r="JO1" s="47"/>
      <c r="JP1" s="47"/>
      <c r="JQ1" s="47"/>
      <c r="JR1" s="47"/>
      <c r="JS1" s="47"/>
      <c r="JT1" s="47"/>
      <c r="JU1" s="47"/>
      <c r="JV1" s="47"/>
      <c r="JW1" s="47"/>
      <c r="JX1" s="47"/>
      <c r="JY1" s="47"/>
      <c r="JZ1" s="47"/>
      <c r="KA1" s="47"/>
      <c r="KB1" s="47"/>
      <c r="KC1" s="47"/>
      <c r="KD1" s="47"/>
      <c r="KE1" s="47"/>
      <c r="KF1" s="47"/>
      <c r="KG1" s="47"/>
      <c r="KH1" s="47"/>
      <c r="KI1" s="47"/>
      <c r="KJ1" s="47"/>
      <c r="KK1" s="47"/>
      <c r="KL1" s="47"/>
      <c r="KM1" s="47"/>
      <c r="KN1" s="47"/>
      <c r="KO1" s="47"/>
      <c r="KP1" s="47"/>
      <c r="KQ1" s="47"/>
      <c r="KR1" s="47"/>
      <c r="KS1" s="47"/>
      <c r="KT1" s="47"/>
      <c r="KU1" s="47"/>
      <c r="KV1" s="47"/>
      <c r="KW1" s="47"/>
      <c r="KX1" s="47"/>
      <c r="KY1" s="47"/>
      <c r="KZ1" s="47"/>
      <c r="LA1" s="47"/>
      <c r="LB1" s="47"/>
      <c r="LC1" s="47"/>
      <c r="LD1" s="47"/>
      <c r="LE1" s="47"/>
      <c r="LF1" s="47"/>
      <c r="LG1" s="47"/>
      <c r="LH1" s="47"/>
      <c r="LI1" s="47"/>
      <c r="LJ1" s="47"/>
      <c r="LK1" s="47"/>
      <c r="LL1" s="47"/>
      <c r="LM1" s="47"/>
      <c r="LN1" s="47"/>
      <c r="LO1" s="47"/>
      <c r="LP1" s="47"/>
      <c r="LQ1" s="47"/>
      <c r="LR1" s="47"/>
      <c r="LS1" s="47"/>
      <c r="LT1" s="47"/>
      <c r="LU1" s="47"/>
      <c r="LV1" s="47"/>
      <c r="LW1" s="47"/>
      <c r="LX1" s="47"/>
      <c r="LY1" s="47"/>
      <c r="LZ1" s="47"/>
      <c r="MA1" s="47"/>
      <c r="MB1" s="47"/>
      <c r="MC1" s="47"/>
      <c r="MD1" s="47"/>
      <c r="ME1" s="47"/>
      <c r="MF1" s="47"/>
      <c r="MG1" s="47"/>
      <c r="MH1" s="47"/>
      <c r="MI1" s="47"/>
      <c r="MJ1" s="47"/>
      <c r="MK1" s="47"/>
      <c r="ML1" s="47"/>
      <c r="MM1" s="47"/>
      <c r="MN1" s="47"/>
      <c r="MO1" s="47"/>
      <c r="MP1" s="47"/>
      <c r="MQ1" s="47"/>
      <c r="MR1" s="47"/>
      <c r="MS1" s="47"/>
      <c r="MT1" s="47"/>
      <c r="MU1" s="47"/>
      <c r="MV1" s="47"/>
      <c r="MW1" s="47"/>
      <c r="MX1" s="47"/>
      <c r="MY1" s="47"/>
      <c r="MZ1" s="47"/>
      <c r="NA1" s="47"/>
      <c r="NB1" s="47"/>
      <c r="NC1" s="47"/>
      <c r="ND1" s="47"/>
      <c r="NE1" s="47"/>
      <c r="NF1" s="47"/>
      <c r="NG1" s="47"/>
      <c r="NH1" s="47"/>
      <c r="NI1" s="47"/>
      <c r="NJ1" s="47"/>
      <c r="NK1" s="47"/>
      <c r="NL1" s="47"/>
      <c r="NM1" s="47"/>
      <c r="NN1" s="47"/>
      <c r="NO1" s="47"/>
      <c r="NP1" s="47"/>
      <c r="NQ1" s="47"/>
      <c r="NR1" s="47"/>
      <c r="NS1" s="47"/>
      <c r="NT1" s="47"/>
      <c r="NU1" s="47"/>
      <c r="NV1" s="47"/>
      <c r="NW1" s="47"/>
      <c r="NX1" s="47"/>
      <c r="NY1" s="47"/>
      <c r="NZ1" s="47"/>
      <c r="OA1" s="47"/>
      <c r="OB1" s="47"/>
      <c r="OC1" s="47"/>
      <c r="OD1" s="47"/>
      <c r="OE1" s="47"/>
      <c r="OF1" s="47"/>
      <c r="OG1" s="47"/>
      <c r="OH1" s="47"/>
      <c r="OI1" s="47"/>
      <c r="OJ1" s="47"/>
      <c r="OK1" s="47"/>
      <c r="OL1" s="47"/>
      <c r="OM1" s="47"/>
      <c r="ON1" s="47"/>
      <c r="OO1" s="47"/>
      <c r="OP1" s="47"/>
      <c r="OQ1" s="47"/>
      <c r="OR1" s="47"/>
      <c r="OS1" s="47"/>
      <c r="OT1" s="47"/>
      <c r="OU1" s="47"/>
      <c r="OV1" s="47"/>
      <c r="OW1" s="47"/>
      <c r="OX1" s="47"/>
      <c r="OY1" s="47"/>
      <c r="OZ1" s="47"/>
      <c r="PA1" s="47"/>
      <c r="PB1" s="47"/>
      <c r="PC1" s="47"/>
      <c r="PD1" s="47"/>
      <c r="PE1" s="47"/>
      <c r="PF1" s="47"/>
      <c r="PG1" s="47"/>
      <c r="PH1" s="47"/>
      <c r="PI1" s="47"/>
      <c r="PJ1" s="47"/>
      <c r="PK1" s="47"/>
      <c r="PL1" s="47"/>
      <c r="PM1" s="47"/>
      <c r="PN1" s="47"/>
      <c r="PO1" s="47"/>
      <c r="PP1" s="47"/>
      <c r="PQ1" s="47"/>
      <c r="PR1" s="47"/>
      <c r="PS1" s="47"/>
      <c r="PT1" s="47"/>
      <c r="PU1" s="47"/>
      <c r="PV1" s="47"/>
      <c r="PW1" s="47"/>
      <c r="PX1" s="47"/>
      <c r="PY1" s="47"/>
      <c r="PZ1" s="47"/>
      <c r="QA1" s="47"/>
      <c r="QB1" s="47"/>
      <c r="QC1" s="47"/>
      <c r="QD1" s="47"/>
      <c r="QE1" s="47"/>
      <c r="QF1" s="47"/>
      <c r="QG1" s="47"/>
      <c r="QH1" s="47"/>
      <c r="QI1" s="47"/>
      <c r="QJ1" s="47"/>
      <c r="QK1" s="47"/>
      <c r="QL1" s="47"/>
      <c r="QM1" s="47"/>
      <c r="QN1" s="47"/>
      <c r="QO1" s="47"/>
      <c r="QP1" s="47"/>
      <c r="QQ1" s="47"/>
      <c r="QR1" s="47"/>
      <c r="QS1" s="47"/>
      <c r="QT1" s="47"/>
      <c r="QU1" s="47"/>
      <c r="QV1" s="47"/>
      <c r="QW1" s="47"/>
      <c r="QX1" s="47"/>
      <c r="QY1" s="47"/>
      <c r="QZ1" s="47"/>
      <c r="RA1" s="47"/>
      <c r="RB1" s="47"/>
      <c r="RC1" s="47"/>
      <c r="RD1" s="47"/>
      <c r="RE1" s="47"/>
      <c r="RF1" s="47"/>
      <c r="RG1" s="47"/>
      <c r="RH1" s="47"/>
      <c r="RI1" s="47"/>
      <c r="RJ1" s="47"/>
      <c r="RK1" s="47"/>
      <c r="RL1" s="47"/>
      <c r="RM1" s="47"/>
      <c r="RN1" s="47"/>
      <c r="RO1" s="47"/>
      <c r="RP1" s="47"/>
      <c r="RQ1" s="47"/>
      <c r="RR1" s="47"/>
      <c r="RS1" s="47"/>
      <c r="RT1" s="47"/>
      <c r="RU1" s="47"/>
      <c r="RV1" s="47"/>
      <c r="RW1" s="47"/>
      <c r="RX1" s="47"/>
      <c r="RY1" s="47"/>
      <c r="RZ1" s="47"/>
      <c r="SA1" s="47"/>
      <c r="SB1" s="47"/>
      <c r="SC1" s="47"/>
      <c r="SD1" s="47"/>
      <c r="SE1" s="47"/>
      <c r="SF1" s="47"/>
      <c r="SG1" s="47"/>
      <c r="SH1" s="47"/>
      <c r="SI1" s="47"/>
      <c r="SJ1" s="47"/>
      <c r="SK1" s="47"/>
      <c r="SL1" s="47"/>
      <c r="SM1" s="47"/>
      <c r="SN1" s="47"/>
      <c r="SO1" s="47"/>
      <c r="SP1" s="47"/>
      <c r="SQ1" s="47"/>
      <c r="SR1" s="47"/>
      <c r="SS1" s="47"/>
      <c r="ST1" s="47"/>
      <c r="SU1" s="47"/>
      <c r="SV1" s="47"/>
      <c r="SW1" s="47"/>
      <c r="SX1" s="47"/>
      <c r="SY1" s="47"/>
      <c r="SZ1" s="47"/>
      <c r="TA1" s="47"/>
      <c r="TB1" s="47"/>
      <c r="TC1" s="47"/>
      <c r="TD1" s="47"/>
      <c r="TE1" s="47"/>
      <c r="TF1" s="47"/>
      <c r="TG1" s="47"/>
      <c r="TH1" s="47"/>
      <c r="TI1" s="47"/>
      <c r="TJ1" s="47"/>
      <c r="TK1" s="47"/>
      <c r="TL1" s="47"/>
      <c r="TM1" s="47"/>
      <c r="TN1" s="47"/>
      <c r="TO1" s="47"/>
      <c r="TP1" s="47"/>
      <c r="TQ1" s="47"/>
      <c r="TR1" s="47"/>
      <c r="TS1" s="47"/>
      <c r="TT1" s="47"/>
      <c r="TU1" s="47"/>
      <c r="TV1" s="47"/>
      <c r="TW1" s="47"/>
      <c r="TX1" s="47"/>
      <c r="TY1" s="47"/>
      <c r="TZ1" s="47"/>
      <c r="UA1" s="47"/>
      <c r="UB1" s="47"/>
      <c r="UC1" s="47"/>
      <c r="UD1" s="47"/>
      <c r="UE1" s="47"/>
      <c r="UF1" s="47"/>
      <c r="UG1" s="47"/>
      <c r="UH1" s="47"/>
      <c r="UI1" s="47"/>
      <c r="UJ1" s="47"/>
      <c r="UK1" s="47"/>
      <c r="UL1" s="47"/>
      <c r="UM1" s="47"/>
      <c r="UN1" s="47"/>
      <c r="UO1" s="47"/>
      <c r="UP1" s="47"/>
      <c r="UQ1" s="47"/>
      <c r="UR1" s="47"/>
      <c r="US1" s="47"/>
      <c r="UT1" s="47"/>
      <c r="UU1" s="47"/>
      <c r="UV1" s="47"/>
      <c r="UW1" s="47"/>
      <c r="UX1" s="47"/>
      <c r="UY1" s="47"/>
      <c r="UZ1" s="47"/>
      <c r="VA1" s="47"/>
      <c r="VB1" s="47"/>
      <c r="VC1" s="47"/>
      <c r="VD1" s="47"/>
      <c r="VE1" s="47"/>
      <c r="VF1" s="47"/>
      <c r="VG1" s="47"/>
      <c r="VH1" s="47"/>
      <c r="VI1" s="47"/>
      <c r="VJ1" s="47"/>
      <c r="VK1" s="47"/>
      <c r="VL1" s="47"/>
      <c r="VM1" s="47"/>
      <c r="VN1" s="47"/>
      <c r="VO1" s="47"/>
      <c r="VP1" s="47"/>
      <c r="VQ1" s="47"/>
      <c r="VR1" s="47"/>
      <c r="VS1" s="47"/>
      <c r="VT1" s="47"/>
      <c r="VU1" s="47"/>
      <c r="VV1" s="47"/>
      <c r="VW1" s="47"/>
      <c r="VX1" s="47"/>
      <c r="VY1" s="47"/>
      <c r="VZ1" s="47"/>
      <c r="WA1" s="47"/>
      <c r="WB1" s="47"/>
      <c r="WC1" s="47"/>
      <c r="WD1" s="47"/>
      <c r="WE1" s="47"/>
      <c r="WF1" s="47"/>
      <c r="WG1" s="47"/>
      <c r="WH1" s="47"/>
      <c r="WI1" s="47"/>
      <c r="WJ1" s="47"/>
      <c r="WK1" s="47"/>
      <c r="WL1" s="47"/>
      <c r="WM1" s="47"/>
      <c r="WN1" s="47"/>
      <c r="WO1" s="47"/>
      <c r="WP1" s="47"/>
      <c r="WQ1" s="47"/>
      <c r="WR1" s="47"/>
      <c r="WS1" s="47"/>
      <c r="WT1" s="47"/>
      <c r="WU1" s="47"/>
      <c r="WV1" s="47"/>
      <c r="WW1" s="47"/>
      <c r="WX1" s="47"/>
      <c r="WY1" s="47"/>
      <c r="WZ1" s="47"/>
      <c r="XA1" s="47"/>
      <c r="XB1" s="47"/>
      <c r="XC1" s="47"/>
      <c r="XD1" s="47"/>
      <c r="XE1" s="47"/>
      <c r="XF1" s="47"/>
      <c r="XG1" s="47"/>
      <c r="XH1" s="47"/>
      <c r="XI1" s="47"/>
      <c r="XJ1" s="47"/>
      <c r="XK1" s="47"/>
      <c r="XL1" s="47"/>
      <c r="XM1" s="47"/>
      <c r="XN1" s="47"/>
      <c r="XO1" s="47"/>
      <c r="XP1" s="47"/>
      <c r="XQ1" s="47"/>
      <c r="XR1" s="47"/>
      <c r="XS1" s="47"/>
      <c r="XT1" s="47"/>
      <c r="XU1" s="47"/>
      <c r="XV1" s="47"/>
      <c r="XW1" s="47"/>
      <c r="XX1" s="47"/>
      <c r="XY1" s="47"/>
      <c r="XZ1" s="47"/>
      <c r="YA1" s="47"/>
      <c r="YB1" s="47"/>
      <c r="YC1" s="47"/>
      <c r="YD1" s="47"/>
      <c r="YE1" s="47"/>
      <c r="YF1" s="47"/>
      <c r="YG1" s="47"/>
      <c r="YH1" s="47"/>
      <c r="YI1" s="47"/>
      <c r="YJ1" s="47"/>
      <c r="YK1" s="47"/>
      <c r="YL1" s="47"/>
      <c r="YM1" s="47"/>
      <c r="YN1" s="47"/>
      <c r="YO1" s="47"/>
      <c r="YP1" s="47"/>
      <c r="YQ1" s="47"/>
      <c r="YR1" s="47"/>
      <c r="YS1" s="47"/>
      <c r="YT1" s="47"/>
      <c r="YU1" s="47"/>
      <c r="YV1" s="47"/>
      <c r="YW1" s="47"/>
      <c r="YX1" s="47"/>
      <c r="YY1" s="47"/>
      <c r="YZ1" s="47"/>
      <c r="ZA1" s="47"/>
      <c r="ZB1" s="47"/>
      <c r="ZC1" s="47"/>
      <c r="ZD1" s="47"/>
      <c r="ZE1" s="47"/>
      <c r="ZF1" s="47"/>
      <c r="ZG1" s="47"/>
      <c r="ZH1" s="47"/>
      <c r="ZI1" s="47"/>
      <c r="ZJ1" s="47"/>
      <c r="ZK1" s="47"/>
      <c r="ZL1" s="47"/>
      <c r="ZM1" s="47"/>
      <c r="ZN1" s="47"/>
      <c r="ZO1" s="47"/>
      <c r="ZP1" s="47"/>
      <c r="ZQ1" s="47"/>
      <c r="ZR1" s="47"/>
      <c r="ZS1" s="47"/>
      <c r="ZT1" s="47"/>
      <c r="ZU1" s="47"/>
      <c r="ZV1" s="47"/>
      <c r="ZW1" s="47"/>
      <c r="ZX1" s="47"/>
      <c r="ZY1" s="47"/>
      <c r="ZZ1" s="47"/>
      <c r="AAA1" s="47"/>
      <c r="AAB1" s="47"/>
      <c r="AAC1" s="47"/>
      <c r="AAD1" s="47"/>
      <c r="AAE1" s="47"/>
      <c r="AAF1" s="47"/>
      <c r="AAG1" s="47"/>
      <c r="AAH1" s="47"/>
      <c r="AAI1" s="47"/>
      <c r="AAJ1" s="47"/>
      <c r="AAK1" s="47"/>
      <c r="AAL1" s="47"/>
      <c r="AAM1" s="47"/>
      <c r="AAN1" s="47"/>
      <c r="AAO1" s="47"/>
      <c r="AAP1" s="47"/>
      <c r="AAQ1" s="47"/>
      <c r="AAR1" s="47"/>
      <c r="AAS1" s="47"/>
      <c r="AAT1" s="47"/>
      <c r="AAU1" s="47"/>
      <c r="AAV1" s="47"/>
      <c r="AAW1" s="47"/>
      <c r="AAX1" s="47"/>
      <c r="AAY1" s="47"/>
      <c r="AAZ1" s="47"/>
      <c r="ABA1" s="47"/>
      <c r="ABB1" s="47"/>
      <c r="ABC1" s="47"/>
      <c r="ABD1" s="47"/>
      <c r="ABE1" s="47"/>
      <c r="ABF1" s="47"/>
      <c r="ABG1" s="47"/>
      <c r="ABH1" s="47"/>
      <c r="ABI1" s="47"/>
      <c r="ABJ1" s="47"/>
      <c r="ABK1" s="47"/>
      <c r="ABL1" s="47"/>
      <c r="ABM1" s="47"/>
      <c r="ABN1" s="47"/>
      <c r="ABO1" s="47"/>
      <c r="ABP1" s="47"/>
      <c r="ABQ1" s="47"/>
      <c r="ABR1" s="47"/>
      <c r="ABS1" s="47"/>
      <c r="ABT1" s="47"/>
      <c r="ABU1" s="47"/>
      <c r="ABV1" s="47"/>
      <c r="ABW1" s="47"/>
      <c r="ABX1" s="47"/>
      <c r="ABY1" s="47"/>
      <c r="ABZ1" s="47"/>
      <c r="ACA1" s="47"/>
      <c r="ACB1" s="47"/>
      <c r="ACC1" s="47"/>
      <c r="ACD1" s="47"/>
      <c r="ACE1" s="47"/>
      <c r="ACF1" s="47"/>
      <c r="ACG1" s="47"/>
      <c r="ACH1" s="47"/>
      <c r="ACI1" s="47"/>
      <c r="ACJ1" s="47"/>
      <c r="ACK1" s="47"/>
      <c r="ACL1" s="47"/>
      <c r="ACM1" s="47"/>
      <c r="ACN1" s="47"/>
      <c r="ACO1" s="47"/>
      <c r="ACP1" s="47"/>
      <c r="ACQ1" s="47"/>
      <c r="ACR1" s="47"/>
      <c r="ACS1" s="47"/>
      <c r="ACT1" s="47"/>
      <c r="ACU1" s="47"/>
      <c r="ACV1" s="47"/>
      <c r="ACW1" s="47"/>
      <c r="ACX1" s="47"/>
      <c r="ACY1" s="47"/>
      <c r="ACZ1" s="47"/>
      <c r="ADA1" s="47"/>
      <c r="ADB1" s="47"/>
      <c r="ADC1" s="47"/>
      <c r="ADD1" s="47"/>
      <c r="ADE1" s="47"/>
      <c r="ADF1" s="47"/>
      <c r="ADG1" s="47"/>
      <c r="ADH1" s="47"/>
      <c r="ADI1" s="47"/>
      <c r="ADJ1" s="47"/>
      <c r="ADK1" s="47"/>
      <c r="ADL1" s="47"/>
      <c r="ADM1" s="47"/>
      <c r="ADN1" s="47"/>
      <c r="ADO1" s="47"/>
      <c r="ADP1" s="47"/>
      <c r="ADQ1" s="47"/>
      <c r="ADR1" s="47"/>
      <c r="ADS1" s="47"/>
      <c r="ADT1" s="47"/>
      <c r="ADU1" s="47"/>
      <c r="ADV1" s="47"/>
      <c r="ADW1" s="47"/>
      <c r="ADX1" s="47"/>
      <c r="ADY1" s="47"/>
      <c r="ADZ1" s="47"/>
      <c r="AEA1" s="47"/>
      <c r="AEB1" s="47"/>
      <c r="AEC1" s="47"/>
      <c r="AED1" s="47"/>
      <c r="AEE1" s="47"/>
      <c r="AEF1" s="47"/>
      <c r="AEG1" s="47"/>
      <c r="AEH1" s="47"/>
      <c r="AEI1" s="47"/>
      <c r="AEJ1" s="47"/>
      <c r="AEK1" s="47"/>
      <c r="AEL1" s="47"/>
      <c r="AEM1" s="47"/>
      <c r="AEN1" s="47"/>
      <c r="AEO1" s="47"/>
      <c r="AEP1" s="47"/>
      <c r="AEQ1" s="47"/>
      <c r="AER1" s="47"/>
      <c r="AES1" s="47"/>
      <c r="AET1" s="47"/>
      <c r="AEU1" s="47"/>
      <c r="AEV1" s="47"/>
      <c r="AEW1" s="47"/>
      <c r="AEX1" s="47"/>
      <c r="AEY1" s="47"/>
      <c r="AEZ1" s="47"/>
      <c r="AFA1" s="47"/>
      <c r="AFB1" s="47"/>
      <c r="AFC1" s="47"/>
      <c r="AFD1" s="47"/>
      <c r="AFE1" s="47"/>
      <c r="AFF1" s="47"/>
      <c r="AFG1" s="47"/>
      <c r="AFH1" s="47"/>
      <c r="AFI1" s="47"/>
      <c r="AFJ1" s="47"/>
      <c r="AFK1" s="47"/>
      <c r="AFL1" s="47"/>
      <c r="AFM1" s="47"/>
      <c r="AFN1" s="47"/>
      <c r="AFO1" s="47"/>
      <c r="AFP1" s="47"/>
      <c r="AFQ1" s="47"/>
      <c r="AFR1" s="47"/>
      <c r="AFS1" s="47"/>
      <c r="AFT1" s="47"/>
      <c r="AFU1" s="47"/>
      <c r="AFV1" s="47"/>
      <c r="AFW1" s="47"/>
      <c r="AFX1" s="47"/>
      <c r="AFY1" s="47"/>
      <c r="AFZ1" s="47"/>
      <c r="AGA1" s="47"/>
      <c r="AGB1" s="47"/>
      <c r="AGC1" s="47"/>
      <c r="AGD1" s="47"/>
      <c r="AGE1" s="47"/>
      <c r="AGF1" s="47"/>
      <c r="AGG1" s="47"/>
      <c r="AGH1" s="47"/>
      <c r="AGI1" s="47"/>
      <c r="AGJ1" s="47"/>
      <c r="AGK1" s="47"/>
      <c r="AGL1" s="47"/>
      <c r="AGM1" s="47"/>
      <c r="AGN1" s="47"/>
      <c r="AGO1" s="47"/>
      <c r="AGP1" s="47"/>
      <c r="AGQ1" s="47"/>
      <c r="AGR1" s="47"/>
      <c r="AGS1" s="47"/>
      <c r="AGT1" s="47"/>
      <c r="AGU1" s="47"/>
      <c r="AGV1" s="47"/>
      <c r="AGW1" s="47"/>
      <c r="AGX1" s="47"/>
      <c r="AGY1" s="47"/>
      <c r="AGZ1" s="47"/>
      <c r="AHA1" s="47"/>
      <c r="AHB1" s="47"/>
      <c r="AHC1" s="47"/>
      <c r="AHD1" s="47"/>
      <c r="AHE1" s="47"/>
      <c r="AHF1" s="47"/>
      <c r="AHG1" s="47"/>
      <c r="AHH1" s="47"/>
      <c r="AHI1" s="47"/>
      <c r="AHJ1" s="47"/>
      <c r="AHK1" s="47"/>
      <c r="AHL1" s="47"/>
      <c r="AHM1" s="47"/>
      <c r="AHN1" s="47"/>
      <c r="AHO1" s="47"/>
      <c r="AHP1" s="47"/>
      <c r="AHQ1" s="47"/>
      <c r="AHR1" s="47"/>
      <c r="AHS1" s="47"/>
      <c r="AHT1" s="47"/>
      <c r="AHU1" s="47"/>
      <c r="AHV1" s="47"/>
      <c r="AHW1" s="47"/>
      <c r="AHX1" s="47"/>
      <c r="AHY1" s="47"/>
      <c r="AHZ1" s="47"/>
      <c r="AIA1" s="47"/>
      <c r="AIB1" s="47"/>
      <c r="AIC1" s="47"/>
      <c r="AID1" s="47"/>
      <c r="AIE1" s="47"/>
      <c r="AIF1" s="47"/>
      <c r="AIG1" s="47"/>
      <c r="AIH1" s="47"/>
      <c r="AII1" s="47"/>
      <c r="AIJ1" s="47"/>
      <c r="AIK1" s="47"/>
      <c r="AIL1" s="47"/>
      <c r="AIM1" s="47"/>
      <c r="AIN1" s="47"/>
      <c r="AIO1" s="47"/>
      <c r="AIP1" s="47"/>
      <c r="AIQ1" s="47"/>
      <c r="AIR1" s="47"/>
      <c r="AIS1" s="47"/>
      <c r="AIT1" s="47"/>
      <c r="AIU1" s="47"/>
      <c r="AIV1" s="47"/>
      <c r="AIW1" s="47"/>
      <c r="AIX1" s="47"/>
      <c r="AIY1" s="47"/>
      <c r="AIZ1" s="47"/>
      <c r="AJA1" s="47"/>
      <c r="AJB1" s="47"/>
      <c r="AJC1" s="47"/>
      <c r="AJD1" s="47"/>
      <c r="AJE1" s="47"/>
      <c r="AJF1" s="47"/>
      <c r="AJG1" s="47"/>
      <c r="AJH1" s="47"/>
      <c r="AJI1" s="47"/>
      <c r="AJJ1" s="47"/>
      <c r="AJK1" s="47"/>
      <c r="AJL1" s="47"/>
      <c r="AJM1" s="47"/>
      <c r="AJN1" s="47"/>
      <c r="AJO1" s="47"/>
      <c r="AJP1" s="47"/>
      <c r="AJQ1" s="47"/>
      <c r="AJR1" s="47"/>
      <c r="AJS1" s="47"/>
      <c r="AJT1" s="47"/>
      <c r="AJU1" s="47"/>
      <c r="AJV1" s="47"/>
      <c r="AJW1" s="47"/>
      <c r="AJX1" s="47"/>
      <c r="AJY1" s="47"/>
      <c r="AJZ1" s="47"/>
      <c r="AKA1" s="47"/>
      <c r="AKB1" s="47"/>
      <c r="AKC1" s="47"/>
      <c r="AKD1" s="47"/>
      <c r="AKE1" s="47"/>
      <c r="AKF1" s="47"/>
      <c r="AKG1" s="47"/>
      <c r="AKH1" s="47"/>
      <c r="AKI1" s="47"/>
      <c r="AKJ1" s="47"/>
      <c r="AKK1" s="47"/>
      <c r="AKL1" s="47"/>
      <c r="AKM1" s="47"/>
      <c r="AKN1" s="47"/>
      <c r="AKO1" s="47"/>
      <c r="AKP1" s="47"/>
      <c r="AKQ1" s="47"/>
      <c r="AKR1" s="47"/>
      <c r="AKS1" s="47"/>
      <c r="AKT1" s="47"/>
      <c r="AKU1" s="47"/>
      <c r="AKV1" s="47"/>
      <c r="AKW1" s="47"/>
      <c r="AKX1" s="47"/>
      <c r="AKY1" s="47"/>
      <c r="AKZ1" s="47"/>
      <c r="ALA1" s="47"/>
      <c r="ALB1" s="47"/>
      <c r="ALC1" s="47"/>
      <c r="ALD1" s="47"/>
      <c r="ALE1" s="47"/>
      <c r="ALF1" s="47"/>
      <c r="ALG1" s="47"/>
      <c r="ALH1" s="47"/>
      <c r="ALI1" s="47"/>
      <c r="ALJ1" s="47"/>
      <c r="ALK1" s="47"/>
      <c r="ALL1" s="47"/>
      <c r="ALM1" s="47"/>
      <c r="ALN1" s="47"/>
      <c r="ALO1" s="47"/>
      <c r="ALP1" s="47"/>
      <c r="ALQ1" s="47"/>
      <c r="ALR1" s="47"/>
      <c r="ALS1" s="47"/>
      <c r="ALT1" s="47"/>
      <c r="ALU1" s="47"/>
      <c r="ALV1" s="47"/>
      <c r="ALW1" s="47"/>
      <c r="ALX1" s="47"/>
      <c r="ALY1" s="47"/>
      <c r="ALZ1" s="47"/>
      <c r="AMA1" s="47"/>
      <c r="AMB1" s="47"/>
      <c r="AMC1" s="47"/>
      <c r="AMD1" s="47"/>
      <c r="AME1" s="47"/>
      <c r="AMF1" s="47"/>
      <c r="AMG1" s="47"/>
      <c r="AMH1" s="47"/>
      <c r="AMI1" s="47"/>
      <c r="AMJ1" s="47"/>
      <c r="AMK1" s="47"/>
      <c r="AML1" s="47"/>
      <c r="AMM1" s="47"/>
      <c r="AMN1" s="47"/>
      <c r="AMO1" s="47"/>
      <c r="AMP1" s="47"/>
      <c r="AMQ1" s="47"/>
      <c r="AMR1" s="47"/>
      <c r="AMS1" s="47"/>
      <c r="AMT1" s="47"/>
      <c r="AMU1" s="47"/>
      <c r="AMV1" s="47"/>
      <c r="AMW1" s="47"/>
      <c r="AMX1" s="47"/>
      <c r="AMY1" s="47"/>
      <c r="AMZ1" s="47"/>
      <c r="ANA1" s="47"/>
      <c r="ANB1" s="47"/>
      <c r="ANC1" s="47"/>
      <c r="AND1" s="47"/>
      <c r="ANE1" s="47"/>
      <c r="ANF1" s="47"/>
      <c r="ANG1" s="47"/>
      <c r="ANH1" s="47"/>
      <c r="ANI1" s="47"/>
      <c r="ANJ1" s="47"/>
      <c r="ANK1" s="47"/>
      <c r="ANL1" s="47"/>
      <c r="ANM1" s="47"/>
      <c r="ANN1" s="47"/>
      <c r="ANO1" s="47"/>
      <c r="ANP1" s="47"/>
      <c r="ANQ1" s="47"/>
      <c r="ANR1" s="47"/>
      <c r="ANS1" s="47"/>
      <c r="ANT1" s="47"/>
      <c r="ANU1" s="47"/>
      <c r="ANV1" s="47"/>
      <c r="ANW1" s="47"/>
      <c r="ANX1" s="47"/>
      <c r="ANY1" s="47"/>
      <c r="ANZ1" s="47"/>
      <c r="AOA1" s="47"/>
      <c r="AOB1" s="47"/>
      <c r="AOC1" s="47"/>
      <c r="AOD1" s="47"/>
      <c r="AOE1" s="47"/>
      <c r="AOF1" s="47"/>
      <c r="AOG1" s="47"/>
      <c r="AOH1" s="47"/>
      <c r="AOI1" s="47"/>
      <c r="AOJ1" s="47"/>
      <c r="AOK1" s="47"/>
      <c r="AOL1" s="47"/>
      <c r="AOM1" s="47"/>
      <c r="AON1" s="47"/>
      <c r="AOO1" s="47"/>
      <c r="AOP1" s="47"/>
      <c r="AOQ1" s="47"/>
      <c r="AOR1" s="47"/>
      <c r="AOS1" s="47"/>
      <c r="AOT1" s="47"/>
      <c r="AOU1" s="47"/>
      <c r="AOV1" s="47"/>
      <c r="AOW1" s="47"/>
      <c r="AOX1" s="47"/>
      <c r="AOY1" s="47"/>
      <c r="AOZ1" s="47"/>
      <c r="APA1" s="47"/>
      <c r="APB1" s="47"/>
      <c r="APC1" s="47"/>
      <c r="APD1" s="47"/>
      <c r="APE1" s="47"/>
      <c r="APF1" s="47"/>
      <c r="APG1" s="47"/>
      <c r="APH1" s="47"/>
      <c r="API1" s="47"/>
      <c r="APJ1" s="47"/>
      <c r="APK1" s="47"/>
      <c r="APL1" s="47"/>
      <c r="APM1" s="47"/>
      <c r="APN1" s="47"/>
      <c r="APO1" s="47"/>
      <c r="APP1" s="47"/>
      <c r="APQ1" s="47"/>
      <c r="APR1" s="47"/>
      <c r="APS1" s="47"/>
      <c r="APT1" s="47"/>
      <c r="APU1" s="47"/>
      <c r="APV1" s="47"/>
      <c r="APW1" s="47"/>
      <c r="APX1" s="47"/>
      <c r="APY1" s="47"/>
      <c r="APZ1" s="47"/>
      <c r="AQA1" s="47"/>
      <c r="AQB1" s="47"/>
      <c r="AQC1" s="47"/>
      <c r="AQD1" s="47"/>
      <c r="AQE1" s="47"/>
      <c r="AQF1" s="47"/>
      <c r="AQG1" s="47"/>
      <c r="AQH1" s="47"/>
      <c r="AQI1" s="47"/>
      <c r="AQJ1" s="47"/>
      <c r="AQK1" s="47"/>
      <c r="AQL1" s="47"/>
      <c r="AQM1" s="47"/>
      <c r="AQN1" s="47"/>
      <c r="AQO1" s="47"/>
      <c r="AQP1" s="47"/>
      <c r="AQQ1" s="47"/>
      <c r="AQR1" s="47"/>
      <c r="AQS1" s="47"/>
      <c r="AQT1" s="47"/>
      <c r="AQU1" s="47"/>
      <c r="AQV1" s="47"/>
      <c r="AQW1" s="47"/>
      <c r="AQX1" s="47"/>
      <c r="AQY1" s="47"/>
      <c r="AQZ1" s="47"/>
      <c r="ARA1" s="47"/>
      <c r="ARB1" s="47"/>
      <c r="ARC1" s="47"/>
      <c r="ARD1" s="47"/>
      <c r="ARE1" s="47"/>
      <c r="ARF1" s="47"/>
      <c r="ARG1" s="47"/>
      <c r="ARH1" s="47"/>
      <c r="ARI1" s="47"/>
      <c r="ARJ1" s="47"/>
      <c r="ARK1" s="47"/>
      <c r="ARL1" s="47"/>
      <c r="ARM1" s="47"/>
      <c r="ARN1" s="47"/>
      <c r="ARO1" s="47"/>
      <c r="ARP1" s="47"/>
      <c r="ARQ1" s="47"/>
      <c r="ARR1" s="47"/>
      <c r="ARS1" s="47"/>
      <c r="ART1" s="47"/>
      <c r="ARU1" s="47"/>
      <c r="ARV1" s="47"/>
      <c r="ARW1" s="47"/>
      <c r="ARX1" s="47"/>
      <c r="ARY1" s="47"/>
      <c r="ARZ1" s="47"/>
      <c r="ASA1" s="47"/>
      <c r="ASB1" s="47"/>
      <c r="ASC1" s="47"/>
      <c r="ASD1" s="47"/>
      <c r="ASE1" s="47"/>
      <c r="ASF1" s="47"/>
      <c r="ASG1" s="47"/>
      <c r="ASH1" s="47"/>
      <c r="ASI1" s="47"/>
      <c r="ASJ1" s="47"/>
      <c r="ASK1" s="47"/>
      <c r="ASL1" s="47"/>
      <c r="ASM1" s="47"/>
      <c r="ASN1" s="47"/>
      <c r="ASO1" s="47"/>
      <c r="ASP1" s="47"/>
      <c r="ASQ1" s="47"/>
      <c r="ASR1" s="47"/>
      <c r="ASS1" s="47"/>
      <c r="AST1" s="47"/>
      <c r="ASU1" s="47"/>
      <c r="ASV1" s="47"/>
      <c r="ASW1" s="47"/>
      <c r="ASX1" s="47"/>
      <c r="ASY1" s="47"/>
      <c r="ASZ1" s="47"/>
      <c r="ATA1" s="47"/>
      <c r="ATB1" s="47"/>
      <c r="ATC1" s="47"/>
      <c r="ATD1" s="47"/>
      <c r="ATE1" s="47"/>
      <c r="ATF1" s="47"/>
      <c r="ATG1" s="47"/>
      <c r="ATH1" s="47"/>
      <c r="ATI1" s="47"/>
      <c r="ATJ1" s="47"/>
      <c r="ATK1" s="47"/>
      <c r="ATL1" s="47"/>
      <c r="ATM1" s="47"/>
      <c r="ATN1" s="47"/>
      <c r="ATO1" s="47"/>
      <c r="ATP1" s="47"/>
      <c r="ATQ1" s="47"/>
      <c r="ATR1" s="47"/>
      <c r="ATS1" s="47"/>
      <c r="ATT1" s="47"/>
      <c r="ATU1" s="47"/>
      <c r="ATV1" s="47"/>
      <c r="ATW1" s="47"/>
      <c r="ATX1" s="47"/>
      <c r="ATY1" s="47"/>
      <c r="ATZ1" s="47"/>
      <c r="AUA1" s="47"/>
      <c r="AUB1" s="47"/>
      <c r="AUC1" s="47"/>
      <c r="AUD1" s="47"/>
      <c r="AUE1" s="47"/>
      <c r="AUF1" s="47"/>
      <c r="AUG1" s="47"/>
      <c r="AUH1" s="47"/>
      <c r="AUI1" s="47"/>
      <c r="AUJ1" s="47"/>
      <c r="AUK1" s="47"/>
      <c r="AUL1" s="47"/>
      <c r="AUM1" s="47"/>
      <c r="AUN1" s="47"/>
      <c r="AUO1" s="47"/>
      <c r="AUP1" s="47"/>
      <c r="AUQ1" s="47"/>
      <c r="AUR1" s="47"/>
      <c r="AUS1" s="47"/>
      <c r="AUT1" s="47"/>
      <c r="AUU1" s="47"/>
      <c r="AUV1" s="47"/>
      <c r="AUW1" s="47"/>
      <c r="AUX1" s="47"/>
      <c r="AUY1" s="47"/>
      <c r="AUZ1" s="47"/>
      <c r="AVA1" s="47"/>
      <c r="AVB1" s="47"/>
      <c r="AVC1" s="47"/>
      <c r="AVD1" s="47"/>
      <c r="AVE1" s="47"/>
      <c r="AVF1" s="47"/>
      <c r="AVG1" s="47"/>
      <c r="AVH1" s="47"/>
      <c r="AVI1" s="47"/>
      <c r="AVJ1" s="47"/>
      <c r="AVK1" s="47"/>
      <c r="AVL1" s="47"/>
      <c r="AVM1" s="47"/>
      <c r="AVN1" s="47"/>
      <c r="AVO1" s="47"/>
      <c r="AVP1" s="47"/>
      <c r="AVQ1" s="47"/>
      <c r="AVR1" s="47"/>
      <c r="AVS1" s="47"/>
      <c r="AVT1" s="47"/>
      <c r="AVU1" s="47"/>
      <c r="AVV1" s="47"/>
      <c r="AVW1" s="47"/>
      <c r="AVX1" s="47"/>
      <c r="AVY1" s="47"/>
      <c r="AVZ1" s="47"/>
      <c r="AWA1" s="47"/>
      <c r="AWB1" s="47"/>
      <c r="AWC1" s="47"/>
      <c r="AWD1" s="47"/>
      <c r="AWE1" s="47"/>
      <c r="AWF1" s="47"/>
      <c r="AWG1" s="47"/>
      <c r="AWH1" s="47"/>
      <c r="AWI1" s="47"/>
      <c r="AWJ1" s="47"/>
      <c r="AWK1" s="47"/>
      <c r="AWL1" s="47"/>
      <c r="AWM1" s="47"/>
      <c r="AWN1" s="47"/>
      <c r="AWO1" s="47"/>
      <c r="AWP1" s="47"/>
      <c r="AWQ1" s="47"/>
      <c r="AWR1" s="47"/>
      <c r="AWS1" s="47"/>
      <c r="AWT1" s="47"/>
      <c r="AWU1" s="47"/>
      <c r="AWV1" s="47"/>
      <c r="AWW1" s="47"/>
      <c r="AWX1" s="47"/>
      <c r="AWY1" s="47"/>
      <c r="AWZ1" s="47"/>
      <c r="AXA1" s="47"/>
      <c r="AXB1" s="47"/>
      <c r="AXC1" s="47"/>
      <c r="AXD1" s="47"/>
      <c r="AXE1" s="47"/>
      <c r="AXF1" s="47"/>
      <c r="AXG1" s="47"/>
      <c r="AXH1" s="47"/>
      <c r="AXI1" s="47"/>
      <c r="AXJ1" s="47"/>
      <c r="AXK1" s="47"/>
      <c r="AXL1" s="47"/>
      <c r="AXM1" s="47"/>
      <c r="AXN1" s="47"/>
      <c r="AXO1" s="47"/>
      <c r="AXP1" s="47"/>
      <c r="AXQ1" s="47"/>
      <c r="AXR1" s="47"/>
      <c r="AXS1" s="47"/>
      <c r="AXT1" s="47"/>
      <c r="AXU1" s="47"/>
      <c r="AXV1" s="47"/>
      <c r="AXW1" s="47"/>
      <c r="AXX1" s="47"/>
      <c r="AXY1" s="47"/>
      <c r="AXZ1" s="47"/>
      <c r="AYA1" s="47"/>
      <c r="AYB1" s="47"/>
      <c r="AYC1" s="47"/>
      <c r="AYD1" s="47"/>
      <c r="AYE1" s="47"/>
      <c r="AYF1" s="47"/>
      <c r="AYG1" s="47"/>
      <c r="AYH1" s="47"/>
      <c r="AYI1" s="47"/>
      <c r="AYJ1" s="47"/>
      <c r="AYK1" s="47"/>
      <c r="AYL1" s="47"/>
      <c r="AYM1" s="47"/>
      <c r="AYN1" s="47"/>
      <c r="AYO1" s="47"/>
      <c r="AYP1" s="47"/>
      <c r="AYQ1" s="47"/>
      <c r="AYR1" s="47"/>
      <c r="AYS1" s="47"/>
      <c r="AYT1" s="47"/>
      <c r="AYU1" s="47"/>
      <c r="AYV1" s="47"/>
      <c r="AYW1" s="47"/>
      <c r="AYX1" s="47"/>
      <c r="AYY1" s="47"/>
      <c r="AYZ1" s="47"/>
      <c r="AZA1" s="47"/>
      <c r="AZB1" s="47"/>
      <c r="AZC1" s="47"/>
      <c r="AZD1" s="47"/>
      <c r="AZE1" s="47"/>
      <c r="AZF1" s="47"/>
      <c r="AZG1" s="47"/>
      <c r="AZH1" s="47"/>
      <c r="AZI1" s="47"/>
      <c r="AZJ1" s="47"/>
      <c r="AZK1" s="47"/>
      <c r="AZL1" s="47"/>
      <c r="AZM1" s="47"/>
      <c r="AZN1" s="47"/>
      <c r="AZO1" s="47"/>
      <c r="AZP1" s="47"/>
      <c r="AZQ1" s="47"/>
      <c r="AZR1" s="47"/>
      <c r="AZS1" s="47"/>
      <c r="AZT1" s="47"/>
      <c r="AZU1" s="47"/>
      <c r="AZV1" s="47"/>
      <c r="AZW1" s="47"/>
      <c r="AZX1" s="47"/>
      <c r="AZY1" s="47"/>
      <c r="AZZ1" s="47"/>
      <c r="BAA1" s="47"/>
      <c r="BAB1" s="47"/>
      <c r="BAC1" s="47"/>
      <c r="BAD1" s="47"/>
      <c r="BAE1" s="47"/>
      <c r="BAF1" s="47"/>
      <c r="BAG1" s="47"/>
      <c r="BAH1" s="47"/>
      <c r="BAI1" s="47"/>
      <c r="BAJ1" s="47"/>
      <c r="BAK1" s="47"/>
      <c r="BAL1" s="47"/>
      <c r="BAM1" s="47"/>
      <c r="BAN1" s="47"/>
      <c r="BAO1" s="47"/>
      <c r="BAP1" s="47"/>
      <c r="BAQ1" s="47"/>
      <c r="BAR1" s="47"/>
      <c r="BAS1" s="47"/>
      <c r="BAT1" s="47"/>
      <c r="BAU1" s="47"/>
      <c r="BAV1" s="47"/>
      <c r="BAW1" s="47"/>
      <c r="BAX1" s="47"/>
      <c r="BAY1" s="47"/>
      <c r="BAZ1" s="47"/>
      <c r="BBA1" s="47"/>
      <c r="BBB1" s="47"/>
      <c r="BBC1" s="47"/>
      <c r="BBD1" s="47"/>
      <c r="BBE1" s="47"/>
      <c r="BBF1" s="47"/>
      <c r="BBG1" s="47"/>
      <c r="BBH1" s="47"/>
      <c r="BBI1" s="47"/>
      <c r="BBJ1" s="47"/>
      <c r="BBK1" s="47"/>
      <c r="BBL1" s="47"/>
      <c r="BBM1" s="47"/>
      <c r="BBN1" s="47"/>
      <c r="BBO1" s="47"/>
      <c r="BBP1" s="47"/>
      <c r="BBQ1" s="47"/>
      <c r="BBR1" s="47"/>
      <c r="BBS1" s="47"/>
      <c r="BBT1" s="47"/>
      <c r="BBU1" s="47"/>
      <c r="BBV1" s="47"/>
      <c r="BBW1" s="47"/>
      <c r="BBX1" s="47"/>
      <c r="BBY1" s="47"/>
      <c r="BBZ1" s="47"/>
      <c r="BCA1" s="47"/>
      <c r="BCB1" s="47"/>
      <c r="BCC1" s="47"/>
      <c r="BCD1" s="47"/>
      <c r="BCE1" s="47"/>
      <c r="BCF1" s="47"/>
      <c r="BCG1" s="47"/>
      <c r="BCH1" s="47"/>
      <c r="BCI1" s="47"/>
      <c r="BCJ1" s="47"/>
      <c r="BCK1" s="47"/>
      <c r="BCL1" s="47"/>
      <c r="BCM1" s="47"/>
      <c r="BCN1" s="47"/>
      <c r="BCO1" s="47"/>
      <c r="BCP1" s="47"/>
      <c r="BCQ1" s="47"/>
      <c r="BCR1" s="47"/>
      <c r="BCS1" s="47"/>
      <c r="BCT1" s="47"/>
      <c r="BCU1" s="47"/>
      <c r="BCV1" s="47"/>
      <c r="BCW1" s="47"/>
      <c r="BCX1" s="47"/>
      <c r="BCY1" s="47"/>
      <c r="BCZ1" s="47"/>
      <c r="BDA1" s="47"/>
      <c r="BDB1" s="47"/>
      <c r="BDC1" s="47"/>
      <c r="BDD1" s="47"/>
      <c r="BDE1" s="47"/>
      <c r="BDF1" s="47"/>
      <c r="BDG1" s="47"/>
      <c r="BDH1" s="47"/>
      <c r="BDI1" s="47"/>
      <c r="BDJ1" s="47"/>
      <c r="BDK1" s="47"/>
      <c r="BDL1" s="47"/>
      <c r="BDM1" s="47"/>
      <c r="BDN1" s="47"/>
      <c r="BDO1" s="47"/>
      <c r="BDP1" s="47"/>
      <c r="BDQ1" s="47"/>
      <c r="BDR1" s="47"/>
      <c r="BDS1" s="47"/>
      <c r="BDT1" s="47"/>
      <c r="BDU1" s="47"/>
      <c r="BDV1" s="47"/>
      <c r="BDW1" s="47"/>
      <c r="BDX1" s="47"/>
      <c r="BDY1" s="47"/>
      <c r="BDZ1" s="47"/>
      <c r="BEA1" s="47"/>
      <c r="BEB1" s="47"/>
      <c r="BEC1" s="47"/>
      <c r="BED1" s="47"/>
      <c r="BEE1" s="47"/>
      <c r="BEF1" s="47"/>
      <c r="BEG1" s="47"/>
      <c r="BEH1" s="47"/>
      <c r="BEI1" s="47"/>
      <c r="BEJ1" s="47"/>
      <c r="BEK1" s="47"/>
      <c r="BEL1" s="47"/>
      <c r="BEM1" s="47"/>
      <c r="BEN1" s="47"/>
      <c r="BEO1" s="47"/>
      <c r="BEP1" s="47"/>
      <c r="BEQ1" s="47"/>
      <c r="BER1" s="47"/>
      <c r="BES1" s="47"/>
      <c r="BET1" s="47"/>
      <c r="BEU1" s="47"/>
      <c r="BEV1" s="47"/>
      <c r="BEW1" s="47"/>
      <c r="BEX1" s="47"/>
      <c r="BEY1" s="47"/>
      <c r="BEZ1" s="47"/>
      <c r="BFA1" s="47"/>
      <c r="BFB1" s="47"/>
      <c r="BFC1" s="47"/>
      <c r="BFD1" s="47"/>
      <c r="BFE1" s="47"/>
      <c r="BFF1" s="47"/>
      <c r="BFG1" s="47"/>
      <c r="BFH1" s="47"/>
      <c r="BFI1" s="47"/>
      <c r="BFJ1" s="47"/>
      <c r="BFK1" s="47"/>
      <c r="BFL1" s="47"/>
      <c r="BFM1" s="47"/>
      <c r="BFN1" s="47"/>
      <c r="BFO1" s="47"/>
      <c r="BFP1" s="47"/>
      <c r="BFQ1" s="47"/>
      <c r="BFR1" s="47"/>
      <c r="BFS1" s="47"/>
      <c r="BFT1" s="47"/>
      <c r="BFU1" s="47"/>
      <c r="BFV1" s="47"/>
      <c r="BFW1" s="47"/>
      <c r="BFX1" s="47"/>
      <c r="BFY1" s="47"/>
      <c r="BFZ1" s="47"/>
      <c r="BGA1" s="47"/>
      <c r="BGB1" s="47"/>
      <c r="BGC1" s="47"/>
      <c r="BGD1" s="47"/>
      <c r="BGE1" s="47"/>
      <c r="BGF1" s="47"/>
      <c r="BGG1" s="47"/>
      <c r="BGH1" s="47"/>
      <c r="BGI1" s="47"/>
      <c r="BGJ1" s="47"/>
      <c r="BGK1" s="47"/>
      <c r="BGL1" s="47"/>
      <c r="BGM1" s="47"/>
      <c r="BGN1" s="47"/>
      <c r="BGO1" s="47"/>
      <c r="BGP1" s="47"/>
      <c r="BGQ1" s="47"/>
      <c r="BGR1" s="47"/>
      <c r="BGS1" s="47"/>
      <c r="BGT1" s="47"/>
      <c r="BGU1" s="47"/>
      <c r="BGV1" s="47"/>
      <c r="BGW1" s="47"/>
      <c r="BGX1" s="47"/>
      <c r="BGY1" s="47"/>
      <c r="BGZ1" s="47"/>
      <c r="BHA1" s="47"/>
      <c r="BHB1" s="47"/>
      <c r="BHC1" s="47"/>
      <c r="BHD1" s="47"/>
      <c r="BHE1" s="47"/>
      <c r="BHF1" s="47"/>
      <c r="BHG1" s="47"/>
      <c r="BHH1" s="47"/>
      <c r="BHI1" s="47"/>
      <c r="BHJ1" s="47"/>
      <c r="BHK1" s="47"/>
      <c r="BHL1" s="47"/>
      <c r="BHM1" s="47"/>
      <c r="BHN1" s="47"/>
      <c r="BHO1" s="47"/>
      <c r="BHP1" s="47"/>
      <c r="BHQ1" s="47"/>
      <c r="BHR1" s="47"/>
      <c r="BHS1" s="47"/>
      <c r="BHT1" s="47"/>
      <c r="BHU1" s="47"/>
      <c r="BHV1" s="47"/>
      <c r="BHW1" s="47"/>
      <c r="BHX1" s="47"/>
      <c r="BHY1" s="47"/>
      <c r="BHZ1" s="47"/>
      <c r="BIA1" s="47"/>
      <c r="BIB1" s="47"/>
      <c r="BIC1" s="47"/>
      <c r="BID1" s="47"/>
      <c r="BIE1" s="47"/>
      <c r="BIF1" s="47"/>
      <c r="BIG1" s="47"/>
      <c r="BIH1" s="47"/>
      <c r="BII1" s="47"/>
      <c r="BIJ1" s="47"/>
      <c r="BIK1" s="47"/>
      <c r="BIL1" s="47"/>
      <c r="BIM1" s="47"/>
      <c r="BIN1" s="47"/>
      <c r="BIO1" s="47"/>
      <c r="BIP1" s="47"/>
      <c r="BIQ1" s="47"/>
      <c r="BIR1" s="47"/>
      <c r="BIS1" s="47"/>
      <c r="BIT1" s="47"/>
      <c r="BIU1" s="47"/>
      <c r="BIV1" s="47"/>
      <c r="BIW1" s="47"/>
      <c r="BIX1" s="47"/>
      <c r="BIY1" s="47"/>
      <c r="BIZ1" s="47"/>
      <c r="BJA1" s="47"/>
      <c r="BJB1" s="47"/>
      <c r="BJC1" s="47"/>
      <c r="BJD1" s="47"/>
      <c r="BJE1" s="47"/>
      <c r="BJF1" s="47"/>
      <c r="BJG1" s="47"/>
      <c r="BJH1" s="47"/>
      <c r="BJI1" s="47"/>
      <c r="BJJ1" s="47"/>
      <c r="BJK1" s="47"/>
      <c r="BJL1" s="47"/>
      <c r="BJM1" s="47"/>
      <c r="BJN1" s="47"/>
      <c r="BJO1" s="47"/>
      <c r="BJP1" s="47"/>
      <c r="BJQ1" s="47"/>
      <c r="BJR1" s="47"/>
      <c r="BJS1" s="47"/>
      <c r="BJT1" s="47"/>
      <c r="BJU1" s="47"/>
      <c r="BJV1" s="47"/>
      <c r="BJW1" s="47"/>
      <c r="BJX1" s="47"/>
      <c r="BJY1" s="47"/>
      <c r="BJZ1" s="47"/>
      <c r="BKA1" s="47"/>
      <c r="BKB1" s="47"/>
      <c r="BKC1" s="47"/>
      <c r="BKD1" s="47"/>
      <c r="BKE1" s="47"/>
      <c r="BKF1" s="47"/>
      <c r="BKG1" s="47"/>
      <c r="BKH1" s="47"/>
      <c r="BKI1" s="47"/>
      <c r="BKJ1" s="47"/>
      <c r="BKK1" s="47"/>
      <c r="BKL1" s="47"/>
      <c r="BKM1" s="47"/>
      <c r="BKN1" s="47"/>
      <c r="BKO1" s="47"/>
      <c r="BKP1" s="47"/>
      <c r="BKQ1" s="47"/>
      <c r="BKR1" s="47"/>
      <c r="BKS1" s="47"/>
      <c r="BKT1" s="47"/>
      <c r="BKU1" s="47"/>
      <c r="BKV1" s="47"/>
      <c r="BKW1" s="47"/>
      <c r="BKX1" s="47"/>
      <c r="BKY1" s="47"/>
      <c r="BKZ1" s="47"/>
      <c r="BLA1" s="47"/>
      <c r="BLB1" s="47"/>
      <c r="BLC1" s="47"/>
      <c r="BLD1" s="47"/>
      <c r="BLE1" s="47"/>
      <c r="BLF1" s="47"/>
      <c r="BLG1" s="47"/>
      <c r="BLH1" s="47"/>
      <c r="BLI1" s="47"/>
      <c r="BLJ1" s="47"/>
      <c r="BLK1" s="47"/>
      <c r="BLL1" s="47"/>
      <c r="BLM1" s="47"/>
      <c r="BLN1" s="47"/>
      <c r="BLO1" s="47"/>
      <c r="BLP1" s="47"/>
      <c r="BLQ1" s="47"/>
      <c r="BLR1" s="47"/>
      <c r="BLS1" s="47"/>
      <c r="BLT1" s="47"/>
      <c r="BLU1" s="47"/>
      <c r="BLV1" s="47"/>
      <c r="BLW1" s="47"/>
      <c r="BLX1" s="47"/>
      <c r="BLY1" s="47"/>
      <c r="BLZ1" s="47"/>
      <c r="BMA1" s="47"/>
      <c r="BMB1" s="47"/>
      <c r="BMC1" s="47"/>
      <c r="BMD1" s="47"/>
      <c r="BME1" s="47"/>
      <c r="BMF1" s="47"/>
      <c r="BMG1" s="47"/>
      <c r="BMH1" s="47"/>
      <c r="BMI1" s="47"/>
      <c r="BMJ1" s="47"/>
      <c r="BMK1" s="47"/>
      <c r="BML1" s="47"/>
      <c r="BMM1" s="47"/>
      <c r="BMN1" s="47"/>
      <c r="BMO1" s="47"/>
      <c r="BMP1" s="47"/>
      <c r="BMQ1" s="47"/>
      <c r="BMR1" s="47"/>
      <c r="BMS1" s="47"/>
      <c r="BMT1" s="47"/>
      <c r="BMU1" s="47"/>
      <c r="BMV1" s="47"/>
      <c r="BMW1" s="47"/>
      <c r="BMX1" s="47"/>
      <c r="BMY1" s="47"/>
      <c r="BMZ1" s="47"/>
      <c r="BNA1" s="47"/>
      <c r="BNB1" s="47"/>
      <c r="BNC1" s="47"/>
      <c r="BND1" s="47"/>
      <c r="BNE1" s="47"/>
      <c r="BNF1" s="47"/>
      <c r="BNG1" s="47"/>
      <c r="BNH1" s="47"/>
      <c r="BNI1" s="47"/>
      <c r="BNJ1" s="47"/>
      <c r="BNK1" s="47"/>
      <c r="BNL1" s="47"/>
      <c r="BNM1" s="47"/>
      <c r="BNN1" s="47"/>
      <c r="BNO1" s="47"/>
      <c r="BNP1" s="47"/>
      <c r="BNQ1" s="47"/>
      <c r="BNR1" s="47"/>
      <c r="BNS1" s="47"/>
      <c r="BNT1" s="47"/>
      <c r="BNU1" s="47"/>
      <c r="BNV1" s="47"/>
      <c r="BNW1" s="47"/>
      <c r="BNX1" s="47"/>
      <c r="BNY1" s="47"/>
      <c r="BNZ1" s="47"/>
      <c r="BOA1" s="47"/>
      <c r="BOB1" s="47"/>
      <c r="BOC1" s="47"/>
      <c r="BOD1" s="47"/>
      <c r="BOE1" s="47"/>
      <c r="BOF1" s="47"/>
      <c r="BOG1" s="47"/>
      <c r="BOH1" s="47"/>
      <c r="BOI1" s="47"/>
      <c r="BOJ1" s="47"/>
      <c r="BOK1" s="47"/>
      <c r="BOL1" s="47"/>
      <c r="BOM1" s="47"/>
      <c r="BON1" s="47"/>
      <c r="BOO1" s="47"/>
      <c r="BOP1" s="47"/>
      <c r="BOQ1" s="47"/>
      <c r="BOR1" s="47"/>
      <c r="BOS1" s="47"/>
      <c r="BOT1" s="47"/>
      <c r="BOU1" s="47"/>
      <c r="BOV1" s="47"/>
      <c r="BOW1" s="47"/>
      <c r="BOX1" s="47"/>
      <c r="BOY1" s="47"/>
      <c r="BOZ1" s="47"/>
      <c r="BPA1" s="47"/>
      <c r="BPB1" s="47"/>
      <c r="BPC1" s="47"/>
      <c r="BPD1" s="47"/>
      <c r="BPE1" s="47"/>
      <c r="BPF1" s="47"/>
      <c r="BPG1" s="47"/>
      <c r="BPH1" s="47"/>
      <c r="BPI1" s="47"/>
      <c r="BPJ1" s="47"/>
      <c r="BPK1" s="47"/>
      <c r="BPL1" s="47"/>
      <c r="BPM1" s="47"/>
      <c r="BPN1" s="47"/>
      <c r="BPO1" s="47"/>
      <c r="BPP1" s="47"/>
      <c r="BPQ1" s="47"/>
      <c r="BPR1" s="47"/>
      <c r="BPS1" s="47"/>
      <c r="BPT1" s="47"/>
      <c r="BPU1" s="47"/>
      <c r="BPV1" s="47"/>
      <c r="BPW1" s="47"/>
      <c r="BPX1" s="47"/>
      <c r="BPY1" s="47"/>
      <c r="BPZ1" s="47"/>
      <c r="BQA1" s="47"/>
      <c r="BQB1" s="47"/>
      <c r="BQC1" s="47"/>
      <c r="BQD1" s="47"/>
      <c r="BQE1" s="47"/>
      <c r="BQF1" s="47"/>
      <c r="BQG1" s="47"/>
      <c r="BQH1" s="47"/>
      <c r="BQI1" s="47"/>
      <c r="BQJ1" s="47"/>
      <c r="BQK1" s="47"/>
      <c r="BQL1" s="47"/>
      <c r="BQM1" s="47"/>
      <c r="BQN1" s="47"/>
      <c r="BQO1" s="47"/>
      <c r="BQP1" s="47"/>
      <c r="BQQ1" s="47"/>
      <c r="BQR1" s="47"/>
      <c r="BQS1" s="47"/>
      <c r="BQT1" s="47"/>
      <c r="BQU1" s="47"/>
      <c r="BQV1" s="47"/>
      <c r="BQW1" s="47"/>
      <c r="BQX1" s="47"/>
      <c r="BQY1" s="47"/>
      <c r="BQZ1" s="47"/>
      <c r="BRA1" s="47"/>
      <c r="BRB1" s="47"/>
      <c r="BRC1" s="47"/>
      <c r="BRD1" s="47"/>
      <c r="BRE1" s="47"/>
      <c r="BRF1" s="47"/>
      <c r="BRG1" s="47"/>
      <c r="BRH1" s="47"/>
      <c r="BRI1" s="47"/>
      <c r="BRJ1" s="47"/>
      <c r="BRK1" s="47"/>
      <c r="BRL1" s="47"/>
      <c r="BRM1" s="47"/>
      <c r="BRN1" s="47"/>
      <c r="BRO1" s="47"/>
      <c r="BRP1" s="47"/>
      <c r="BRQ1" s="47"/>
      <c r="BRR1" s="47"/>
      <c r="BRS1" s="47"/>
      <c r="BRT1" s="47"/>
      <c r="BRU1" s="47"/>
      <c r="BRV1" s="47"/>
      <c r="BRW1" s="47"/>
      <c r="BRX1" s="47"/>
      <c r="BRY1" s="47"/>
      <c r="BRZ1" s="47"/>
      <c r="BSA1" s="47"/>
      <c r="BSB1" s="47"/>
      <c r="BSC1" s="47"/>
      <c r="BSD1" s="47"/>
      <c r="BSE1" s="47"/>
      <c r="BSF1" s="47"/>
      <c r="BSG1" s="47"/>
      <c r="BSH1" s="47"/>
      <c r="BSI1" s="47"/>
      <c r="BSJ1" s="47"/>
      <c r="BSK1" s="47"/>
      <c r="BSL1" s="47"/>
      <c r="BSM1" s="47"/>
      <c r="BSN1" s="47"/>
      <c r="BSO1" s="47"/>
      <c r="BSP1" s="47"/>
      <c r="BSQ1" s="47"/>
      <c r="BSR1" s="47"/>
      <c r="BSS1" s="47"/>
      <c r="BST1" s="47"/>
      <c r="BSU1" s="47"/>
      <c r="BSV1" s="47"/>
      <c r="BSW1" s="47"/>
      <c r="BSX1" s="47"/>
      <c r="BSY1" s="47"/>
      <c r="BSZ1" s="47"/>
      <c r="BTA1" s="47"/>
      <c r="BTB1" s="47"/>
      <c r="BTC1" s="47"/>
      <c r="BTD1" s="47"/>
      <c r="BTE1" s="47"/>
      <c r="BTF1" s="47"/>
      <c r="BTG1" s="47"/>
      <c r="BTH1" s="47"/>
      <c r="BTI1" s="47"/>
      <c r="BTJ1" s="47"/>
      <c r="BTK1" s="47"/>
      <c r="BTL1" s="47"/>
      <c r="BTM1" s="47"/>
      <c r="BTN1" s="47"/>
      <c r="BTO1" s="47"/>
      <c r="BTP1" s="47"/>
      <c r="BTQ1" s="47"/>
      <c r="BTR1" s="47"/>
      <c r="BTS1" s="47"/>
      <c r="BTT1" s="47"/>
      <c r="BTU1" s="47"/>
      <c r="BTV1" s="47"/>
      <c r="BTW1" s="47"/>
      <c r="BTX1" s="47"/>
      <c r="BTY1" s="47"/>
      <c r="BTZ1" s="47"/>
      <c r="BUA1" s="47"/>
      <c r="BUB1" s="47"/>
      <c r="BUC1" s="47"/>
      <c r="BUD1" s="47"/>
      <c r="BUE1" s="47"/>
      <c r="BUF1" s="47"/>
      <c r="BUG1" s="47"/>
      <c r="BUH1" s="47"/>
      <c r="BUI1" s="47"/>
      <c r="BUJ1" s="47"/>
      <c r="BUK1" s="47"/>
      <c r="BUL1" s="47"/>
      <c r="BUM1" s="47"/>
      <c r="BUN1" s="47"/>
      <c r="BUO1" s="47"/>
      <c r="BUP1" s="47"/>
      <c r="BUQ1" s="47"/>
      <c r="BUR1" s="47"/>
      <c r="BUS1" s="47"/>
      <c r="BUT1" s="47"/>
      <c r="BUU1" s="47"/>
      <c r="BUV1" s="47"/>
      <c r="BUW1" s="47"/>
      <c r="BUX1" s="47"/>
      <c r="BUY1" s="47"/>
      <c r="BUZ1" s="47"/>
      <c r="BVA1" s="47"/>
      <c r="BVB1" s="47"/>
      <c r="BVC1" s="47"/>
      <c r="BVD1" s="47"/>
      <c r="BVE1" s="47"/>
      <c r="BVF1" s="47"/>
      <c r="BVG1" s="47"/>
      <c r="BVH1" s="47"/>
      <c r="BVI1" s="47"/>
      <c r="BVJ1" s="47"/>
      <c r="BVK1" s="47"/>
      <c r="BVL1" s="47"/>
      <c r="BVM1" s="47"/>
      <c r="BVN1" s="47"/>
      <c r="BVO1" s="47"/>
      <c r="BVP1" s="47"/>
      <c r="BVQ1" s="47"/>
      <c r="BVR1" s="47"/>
      <c r="BVS1" s="47"/>
      <c r="BVT1" s="47"/>
      <c r="BVU1" s="47"/>
      <c r="BVV1" s="47"/>
      <c r="BVW1" s="47"/>
      <c r="BVX1" s="47"/>
      <c r="BVY1" s="47"/>
      <c r="BVZ1" s="47"/>
      <c r="BWA1" s="47"/>
      <c r="BWB1" s="47"/>
      <c r="BWC1" s="47"/>
      <c r="BWD1" s="47"/>
      <c r="BWE1" s="47"/>
      <c r="BWF1" s="47"/>
      <c r="BWG1" s="47"/>
      <c r="BWH1" s="47"/>
      <c r="BWI1" s="47"/>
      <c r="BWJ1" s="47"/>
      <c r="BWK1" s="47"/>
      <c r="BWL1" s="47"/>
      <c r="BWM1" s="47"/>
      <c r="BWN1" s="47"/>
      <c r="BWO1" s="47"/>
      <c r="BWP1" s="47"/>
      <c r="BWQ1" s="47"/>
      <c r="BWR1" s="47"/>
      <c r="BWS1" s="47"/>
      <c r="BWT1" s="47"/>
      <c r="BWU1" s="47"/>
      <c r="BWV1" s="47"/>
      <c r="BWW1" s="47"/>
      <c r="BWX1" s="47"/>
      <c r="BWY1" s="47"/>
      <c r="BWZ1" s="47"/>
      <c r="BXA1" s="47"/>
      <c r="BXB1" s="47"/>
      <c r="BXC1" s="47"/>
      <c r="BXD1" s="47"/>
      <c r="BXE1" s="47"/>
      <c r="BXF1" s="47"/>
      <c r="BXG1" s="47"/>
      <c r="BXH1" s="47"/>
      <c r="BXI1" s="47"/>
      <c r="BXJ1" s="47"/>
      <c r="BXK1" s="47"/>
      <c r="BXL1" s="47"/>
      <c r="BXM1" s="47"/>
      <c r="BXN1" s="47"/>
      <c r="BXO1" s="47"/>
      <c r="BXP1" s="47"/>
      <c r="BXQ1" s="47"/>
      <c r="BXR1" s="47"/>
      <c r="BXS1" s="47"/>
      <c r="BXT1" s="47"/>
      <c r="BXU1" s="47"/>
      <c r="BXV1" s="47"/>
      <c r="BXW1" s="47"/>
      <c r="BXX1" s="47"/>
      <c r="BXY1" s="47"/>
      <c r="BXZ1" s="47"/>
      <c r="BYA1" s="47"/>
      <c r="BYB1" s="47"/>
      <c r="BYC1" s="47"/>
      <c r="BYD1" s="47"/>
      <c r="BYE1" s="47"/>
      <c r="BYF1" s="47"/>
      <c r="BYG1" s="47"/>
      <c r="BYH1" s="47"/>
      <c r="BYI1" s="47"/>
      <c r="BYJ1" s="47"/>
      <c r="BYK1" s="47"/>
      <c r="BYL1" s="47"/>
      <c r="BYM1" s="47"/>
      <c r="BYN1" s="47"/>
      <c r="BYO1" s="47"/>
      <c r="BYP1" s="47"/>
      <c r="BYQ1" s="47"/>
      <c r="BYR1" s="47"/>
      <c r="BYS1" s="47"/>
      <c r="BYT1" s="47"/>
      <c r="BYU1" s="47"/>
      <c r="BYV1" s="47"/>
      <c r="BYW1" s="47"/>
      <c r="BYX1" s="47"/>
      <c r="BYY1" s="47"/>
      <c r="BYZ1" s="47"/>
      <c r="BZA1" s="47"/>
      <c r="BZB1" s="47"/>
      <c r="BZC1" s="47"/>
      <c r="BZD1" s="47"/>
      <c r="BZE1" s="47"/>
      <c r="BZF1" s="47"/>
      <c r="BZG1" s="47"/>
      <c r="BZH1" s="47"/>
      <c r="BZI1" s="47"/>
      <c r="BZJ1" s="47"/>
      <c r="BZK1" s="47"/>
      <c r="BZL1" s="47"/>
      <c r="BZM1" s="47"/>
      <c r="BZN1" s="47"/>
      <c r="BZO1" s="47"/>
      <c r="BZP1" s="47"/>
      <c r="BZQ1" s="47"/>
      <c r="BZR1" s="47"/>
      <c r="BZS1" s="47"/>
      <c r="BZT1" s="47"/>
      <c r="BZU1" s="47"/>
      <c r="BZV1" s="47"/>
      <c r="BZW1" s="47"/>
      <c r="BZX1" s="47"/>
      <c r="BZY1" s="47"/>
      <c r="BZZ1" s="47"/>
      <c r="CAA1" s="47"/>
      <c r="CAB1" s="47"/>
      <c r="CAC1" s="47"/>
      <c r="CAD1" s="47"/>
      <c r="CAE1" s="47"/>
      <c r="CAF1" s="47"/>
      <c r="CAG1" s="47"/>
      <c r="CAH1" s="47"/>
      <c r="CAI1" s="47"/>
      <c r="CAJ1" s="47"/>
      <c r="CAK1" s="47"/>
      <c r="CAL1" s="47"/>
      <c r="CAM1" s="47"/>
      <c r="CAN1" s="47"/>
      <c r="CAO1" s="47"/>
      <c r="CAP1" s="47"/>
      <c r="CAQ1" s="47"/>
      <c r="CAR1" s="47"/>
      <c r="CAS1" s="47"/>
      <c r="CAT1" s="47"/>
      <c r="CAU1" s="47"/>
      <c r="CAV1" s="47"/>
      <c r="CAW1" s="47"/>
      <c r="CAX1" s="47"/>
      <c r="CAY1" s="47"/>
      <c r="CAZ1" s="47"/>
      <c r="CBA1" s="47"/>
      <c r="CBB1" s="47"/>
    </row>
    <row r="2" spans="1:2082" s="24" customFormat="1" x14ac:dyDescent="0.15">
      <c r="A2" s="50" t="s">
        <v>80</v>
      </c>
      <c r="B2" s="4"/>
      <c r="C2" s="5"/>
      <c r="D2" s="23"/>
      <c r="E2" s="23"/>
      <c r="F2" s="23"/>
      <c r="G2" s="47"/>
      <c r="H2" s="16" t="s">
        <v>25</v>
      </c>
      <c r="I2" s="16" t="s">
        <v>62</v>
      </c>
      <c r="J2" s="16">
        <f>COUNTIFS($D$5:$D$61,$H2)</f>
        <v>24</v>
      </c>
      <c r="K2" s="16">
        <f>COUNTIFS($D$5:$D$61,$H2,$F$5:$F$61,$K$1)</f>
        <v>0</v>
      </c>
      <c r="L2" s="16" t="s">
        <v>61</v>
      </c>
      <c r="M2" s="16" t="s">
        <v>61</v>
      </c>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c r="GT2" s="47"/>
      <c r="GU2" s="47"/>
      <c r="GV2" s="47"/>
      <c r="GW2" s="47"/>
      <c r="GX2" s="47"/>
      <c r="GY2" s="47"/>
      <c r="GZ2" s="47"/>
      <c r="HA2" s="47"/>
      <c r="HB2" s="47"/>
      <c r="HC2" s="47"/>
      <c r="HD2" s="47"/>
      <c r="HE2" s="47"/>
      <c r="HF2" s="47"/>
      <c r="HG2" s="47"/>
      <c r="HH2" s="47"/>
      <c r="HI2" s="47"/>
      <c r="HJ2" s="47"/>
      <c r="HK2" s="47"/>
      <c r="HL2" s="47"/>
      <c r="HM2" s="47"/>
      <c r="HN2" s="47"/>
      <c r="HO2" s="47"/>
      <c r="HP2" s="47"/>
      <c r="HQ2" s="47"/>
      <c r="HR2" s="47"/>
      <c r="HS2" s="47"/>
      <c r="HT2" s="47"/>
      <c r="HU2" s="47"/>
      <c r="HV2" s="47"/>
      <c r="HW2" s="47"/>
      <c r="HX2" s="47"/>
      <c r="HY2" s="47"/>
      <c r="HZ2" s="47"/>
      <c r="IA2" s="47"/>
      <c r="IB2" s="47"/>
      <c r="IC2" s="47"/>
      <c r="ID2" s="47"/>
      <c r="IE2" s="47"/>
      <c r="IF2" s="47"/>
      <c r="IG2" s="47"/>
      <c r="IH2" s="47"/>
      <c r="II2" s="47"/>
      <c r="IJ2" s="47"/>
      <c r="IK2" s="47"/>
      <c r="IL2" s="47"/>
      <c r="IM2" s="47"/>
      <c r="IN2" s="47"/>
      <c r="IO2" s="47"/>
      <c r="IP2" s="47"/>
      <c r="IQ2" s="47"/>
      <c r="IR2" s="47"/>
      <c r="IS2" s="47"/>
      <c r="IT2" s="47"/>
      <c r="IU2" s="47"/>
      <c r="IV2" s="47"/>
      <c r="IW2" s="47"/>
      <c r="IX2" s="47"/>
      <c r="IY2" s="47"/>
      <c r="IZ2" s="47"/>
      <c r="JA2" s="47"/>
      <c r="JB2" s="47"/>
      <c r="JC2" s="47"/>
      <c r="JD2" s="47"/>
      <c r="JE2" s="47"/>
      <c r="JF2" s="47"/>
      <c r="JG2" s="47"/>
      <c r="JH2" s="47"/>
      <c r="JI2" s="47"/>
      <c r="JJ2" s="47"/>
      <c r="JK2" s="47"/>
      <c r="JL2" s="47"/>
      <c r="JM2" s="47"/>
      <c r="JN2" s="47"/>
      <c r="JO2" s="47"/>
      <c r="JP2" s="47"/>
      <c r="JQ2" s="47"/>
      <c r="JR2" s="47"/>
      <c r="JS2" s="47"/>
      <c r="JT2" s="47"/>
      <c r="JU2" s="47"/>
      <c r="JV2" s="47"/>
      <c r="JW2" s="47"/>
      <c r="JX2" s="47"/>
      <c r="JY2" s="47"/>
      <c r="JZ2" s="47"/>
      <c r="KA2" s="47"/>
      <c r="KB2" s="47"/>
      <c r="KC2" s="47"/>
      <c r="KD2" s="47"/>
      <c r="KE2" s="47"/>
      <c r="KF2" s="47"/>
      <c r="KG2" s="47"/>
      <c r="KH2" s="47"/>
      <c r="KI2" s="47"/>
      <c r="KJ2" s="47"/>
      <c r="KK2" s="47"/>
      <c r="KL2" s="47"/>
      <c r="KM2" s="47"/>
      <c r="KN2" s="47"/>
      <c r="KO2" s="47"/>
      <c r="KP2" s="47"/>
      <c r="KQ2" s="47"/>
      <c r="KR2" s="47"/>
      <c r="KS2" s="47"/>
      <c r="KT2" s="47"/>
      <c r="KU2" s="47"/>
      <c r="KV2" s="47"/>
      <c r="KW2" s="47"/>
      <c r="KX2" s="47"/>
      <c r="KY2" s="47"/>
      <c r="KZ2" s="47"/>
      <c r="LA2" s="47"/>
      <c r="LB2" s="47"/>
      <c r="LC2" s="47"/>
      <c r="LD2" s="47"/>
      <c r="LE2" s="47"/>
      <c r="LF2" s="47"/>
      <c r="LG2" s="47"/>
      <c r="LH2" s="47"/>
      <c r="LI2" s="47"/>
      <c r="LJ2" s="47"/>
      <c r="LK2" s="47"/>
      <c r="LL2" s="47"/>
      <c r="LM2" s="47"/>
      <c r="LN2" s="47"/>
      <c r="LO2" s="47"/>
      <c r="LP2" s="47"/>
      <c r="LQ2" s="47"/>
      <c r="LR2" s="47"/>
      <c r="LS2" s="47"/>
      <c r="LT2" s="47"/>
      <c r="LU2" s="47"/>
      <c r="LV2" s="47"/>
      <c r="LW2" s="47"/>
      <c r="LX2" s="47"/>
      <c r="LY2" s="47"/>
      <c r="LZ2" s="47"/>
      <c r="MA2" s="47"/>
      <c r="MB2" s="47"/>
      <c r="MC2" s="47"/>
      <c r="MD2" s="47"/>
      <c r="ME2" s="47"/>
      <c r="MF2" s="47"/>
      <c r="MG2" s="47"/>
      <c r="MH2" s="47"/>
      <c r="MI2" s="47"/>
      <c r="MJ2" s="47"/>
      <c r="MK2" s="47"/>
      <c r="ML2" s="47"/>
      <c r="MM2" s="47"/>
      <c r="MN2" s="47"/>
      <c r="MO2" s="47"/>
      <c r="MP2" s="47"/>
      <c r="MQ2" s="47"/>
      <c r="MR2" s="47"/>
      <c r="MS2" s="47"/>
      <c r="MT2" s="47"/>
      <c r="MU2" s="47"/>
      <c r="MV2" s="47"/>
      <c r="MW2" s="47"/>
      <c r="MX2" s="47"/>
      <c r="MY2" s="47"/>
      <c r="MZ2" s="47"/>
      <c r="NA2" s="47"/>
      <c r="NB2" s="47"/>
      <c r="NC2" s="47"/>
      <c r="ND2" s="47"/>
      <c r="NE2" s="47"/>
      <c r="NF2" s="47"/>
      <c r="NG2" s="47"/>
      <c r="NH2" s="47"/>
      <c r="NI2" s="47"/>
      <c r="NJ2" s="47"/>
      <c r="NK2" s="47"/>
      <c r="NL2" s="47"/>
      <c r="NM2" s="47"/>
      <c r="NN2" s="47"/>
      <c r="NO2" s="47"/>
      <c r="NP2" s="47"/>
      <c r="NQ2" s="47"/>
      <c r="NR2" s="47"/>
      <c r="NS2" s="47"/>
      <c r="NT2" s="47"/>
      <c r="NU2" s="47"/>
      <c r="NV2" s="47"/>
      <c r="NW2" s="47"/>
      <c r="NX2" s="47"/>
      <c r="NY2" s="47"/>
      <c r="NZ2" s="47"/>
      <c r="OA2" s="47"/>
      <c r="OB2" s="47"/>
      <c r="OC2" s="47"/>
      <c r="OD2" s="47"/>
      <c r="OE2" s="47"/>
      <c r="OF2" s="47"/>
      <c r="OG2" s="47"/>
      <c r="OH2" s="47"/>
      <c r="OI2" s="47"/>
      <c r="OJ2" s="47"/>
      <c r="OK2" s="47"/>
      <c r="OL2" s="47"/>
      <c r="OM2" s="47"/>
      <c r="ON2" s="47"/>
      <c r="OO2" s="47"/>
      <c r="OP2" s="47"/>
      <c r="OQ2" s="47"/>
      <c r="OR2" s="47"/>
      <c r="OS2" s="47"/>
      <c r="OT2" s="47"/>
      <c r="OU2" s="47"/>
      <c r="OV2" s="47"/>
      <c r="OW2" s="47"/>
      <c r="OX2" s="47"/>
      <c r="OY2" s="47"/>
      <c r="OZ2" s="47"/>
      <c r="PA2" s="47"/>
      <c r="PB2" s="47"/>
      <c r="PC2" s="47"/>
      <c r="PD2" s="47"/>
      <c r="PE2" s="47"/>
      <c r="PF2" s="47"/>
      <c r="PG2" s="47"/>
      <c r="PH2" s="47"/>
      <c r="PI2" s="47"/>
      <c r="PJ2" s="47"/>
      <c r="PK2" s="47"/>
      <c r="PL2" s="47"/>
      <c r="PM2" s="47"/>
      <c r="PN2" s="47"/>
      <c r="PO2" s="47"/>
      <c r="PP2" s="47"/>
      <c r="PQ2" s="47"/>
      <c r="PR2" s="47"/>
      <c r="PS2" s="47"/>
      <c r="PT2" s="47"/>
      <c r="PU2" s="47"/>
      <c r="PV2" s="47"/>
      <c r="PW2" s="47"/>
      <c r="PX2" s="47"/>
      <c r="PY2" s="47"/>
      <c r="PZ2" s="47"/>
      <c r="QA2" s="47"/>
      <c r="QB2" s="47"/>
      <c r="QC2" s="47"/>
      <c r="QD2" s="47"/>
      <c r="QE2" s="47"/>
      <c r="QF2" s="47"/>
      <c r="QG2" s="47"/>
      <c r="QH2" s="47"/>
      <c r="QI2" s="47"/>
      <c r="QJ2" s="47"/>
      <c r="QK2" s="47"/>
      <c r="QL2" s="47"/>
      <c r="QM2" s="47"/>
      <c r="QN2" s="47"/>
      <c r="QO2" s="47"/>
      <c r="QP2" s="47"/>
      <c r="QQ2" s="47"/>
      <c r="QR2" s="47"/>
      <c r="QS2" s="47"/>
      <c r="QT2" s="47"/>
      <c r="QU2" s="47"/>
      <c r="QV2" s="47"/>
      <c r="QW2" s="47"/>
      <c r="QX2" s="47"/>
      <c r="QY2" s="47"/>
      <c r="QZ2" s="47"/>
      <c r="RA2" s="47"/>
      <c r="RB2" s="47"/>
      <c r="RC2" s="47"/>
      <c r="RD2" s="47"/>
      <c r="RE2" s="47"/>
      <c r="RF2" s="47"/>
      <c r="RG2" s="47"/>
      <c r="RH2" s="47"/>
      <c r="RI2" s="47"/>
      <c r="RJ2" s="47"/>
      <c r="RK2" s="47"/>
      <c r="RL2" s="47"/>
      <c r="RM2" s="47"/>
      <c r="RN2" s="47"/>
      <c r="RO2" s="47"/>
      <c r="RP2" s="47"/>
      <c r="RQ2" s="47"/>
      <c r="RR2" s="47"/>
      <c r="RS2" s="47"/>
      <c r="RT2" s="47"/>
      <c r="RU2" s="47"/>
      <c r="RV2" s="47"/>
      <c r="RW2" s="47"/>
      <c r="RX2" s="47"/>
      <c r="RY2" s="47"/>
      <c r="RZ2" s="47"/>
      <c r="SA2" s="47"/>
      <c r="SB2" s="47"/>
      <c r="SC2" s="47"/>
      <c r="SD2" s="47"/>
      <c r="SE2" s="47"/>
      <c r="SF2" s="47"/>
      <c r="SG2" s="47"/>
      <c r="SH2" s="47"/>
      <c r="SI2" s="47"/>
      <c r="SJ2" s="47"/>
      <c r="SK2" s="47"/>
      <c r="SL2" s="47"/>
      <c r="SM2" s="47"/>
      <c r="SN2" s="47"/>
      <c r="SO2" s="47"/>
      <c r="SP2" s="47"/>
      <c r="SQ2" s="47"/>
      <c r="SR2" s="47"/>
      <c r="SS2" s="47"/>
      <c r="ST2" s="47"/>
      <c r="SU2" s="47"/>
      <c r="SV2" s="47"/>
      <c r="SW2" s="47"/>
      <c r="SX2" s="47"/>
      <c r="SY2" s="47"/>
      <c r="SZ2" s="47"/>
      <c r="TA2" s="47"/>
      <c r="TB2" s="47"/>
      <c r="TC2" s="47"/>
      <c r="TD2" s="47"/>
      <c r="TE2" s="47"/>
      <c r="TF2" s="47"/>
      <c r="TG2" s="47"/>
      <c r="TH2" s="47"/>
      <c r="TI2" s="47"/>
      <c r="TJ2" s="47"/>
      <c r="TK2" s="47"/>
      <c r="TL2" s="47"/>
      <c r="TM2" s="47"/>
      <c r="TN2" s="47"/>
      <c r="TO2" s="47"/>
      <c r="TP2" s="47"/>
      <c r="TQ2" s="47"/>
      <c r="TR2" s="47"/>
      <c r="TS2" s="47"/>
      <c r="TT2" s="47"/>
      <c r="TU2" s="47"/>
      <c r="TV2" s="47"/>
      <c r="TW2" s="47"/>
      <c r="TX2" s="47"/>
      <c r="TY2" s="47"/>
      <c r="TZ2" s="47"/>
      <c r="UA2" s="47"/>
      <c r="UB2" s="47"/>
      <c r="UC2" s="47"/>
      <c r="UD2" s="47"/>
      <c r="UE2" s="47"/>
      <c r="UF2" s="47"/>
      <c r="UG2" s="47"/>
      <c r="UH2" s="47"/>
      <c r="UI2" s="47"/>
      <c r="UJ2" s="47"/>
      <c r="UK2" s="47"/>
      <c r="UL2" s="47"/>
      <c r="UM2" s="47"/>
      <c r="UN2" s="47"/>
      <c r="UO2" s="47"/>
      <c r="UP2" s="47"/>
      <c r="UQ2" s="47"/>
      <c r="UR2" s="47"/>
      <c r="US2" s="47"/>
      <c r="UT2" s="47"/>
      <c r="UU2" s="47"/>
      <c r="UV2" s="47"/>
      <c r="UW2" s="47"/>
      <c r="UX2" s="47"/>
      <c r="UY2" s="47"/>
      <c r="UZ2" s="47"/>
      <c r="VA2" s="47"/>
      <c r="VB2" s="47"/>
      <c r="VC2" s="47"/>
      <c r="VD2" s="47"/>
      <c r="VE2" s="47"/>
      <c r="VF2" s="47"/>
      <c r="VG2" s="47"/>
      <c r="VH2" s="47"/>
      <c r="VI2" s="47"/>
      <c r="VJ2" s="47"/>
      <c r="VK2" s="47"/>
      <c r="VL2" s="47"/>
      <c r="VM2" s="47"/>
      <c r="VN2" s="47"/>
      <c r="VO2" s="47"/>
      <c r="VP2" s="47"/>
      <c r="VQ2" s="47"/>
      <c r="VR2" s="47"/>
      <c r="VS2" s="47"/>
      <c r="VT2" s="47"/>
      <c r="VU2" s="47"/>
      <c r="VV2" s="47"/>
      <c r="VW2" s="47"/>
      <c r="VX2" s="47"/>
      <c r="VY2" s="47"/>
      <c r="VZ2" s="47"/>
      <c r="WA2" s="47"/>
      <c r="WB2" s="47"/>
      <c r="WC2" s="47"/>
      <c r="WD2" s="47"/>
      <c r="WE2" s="47"/>
      <c r="WF2" s="47"/>
      <c r="WG2" s="47"/>
      <c r="WH2" s="47"/>
      <c r="WI2" s="47"/>
      <c r="WJ2" s="47"/>
      <c r="WK2" s="47"/>
      <c r="WL2" s="47"/>
      <c r="WM2" s="47"/>
      <c r="WN2" s="47"/>
      <c r="WO2" s="47"/>
      <c r="WP2" s="47"/>
      <c r="WQ2" s="47"/>
      <c r="WR2" s="47"/>
      <c r="WS2" s="47"/>
      <c r="WT2" s="47"/>
      <c r="WU2" s="47"/>
      <c r="WV2" s="47"/>
      <c r="WW2" s="47"/>
      <c r="WX2" s="47"/>
      <c r="WY2" s="47"/>
      <c r="WZ2" s="47"/>
      <c r="XA2" s="47"/>
      <c r="XB2" s="47"/>
      <c r="XC2" s="47"/>
      <c r="XD2" s="47"/>
      <c r="XE2" s="47"/>
      <c r="XF2" s="47"/>
      <c r="XG2" s="47"/>
      <c r="XH2" s="47"/>
      <c r="XI2" s="47"/>
      <c r="XJ2" s="47"/>
      <c r="XK2" s="47"/>
      <c r="XL2" s="47"/>
      <c r="XM2" s="47"/>
      <c r="XN2" s="47"/>
      <c r="XO2" s="47"/>
      <c r="XP2" s="47"/>
      <c r="XQ2" s="47"/>
      <c r="XR2" s="47"/>
      <c r="XS2" s="47"/>
      <c r="XT2" s="47"/>
      <c r="XU2" s="47"/>
      <c r="XV2" s="47"/>
      <c r="XW2" s="47"/>
      <c r="XX2" s="47"/>
      <c r="XY2" s="47"/>
      <c r="XZ2" s="47"/>
      <c r="YA2" s="47"/>
      <c r="YB2" s="47"/>
      <c r="YC2" s="47"/>
      <c r="YD2" s="47"/>
      <c r="YE2" s="47"/>
      <c r="YF2" s="47"/>
      <c r="YG2" s="47"/>
      <c r="YH2" s="47"/>
      <c r="YI2" s="47"/>
      <c r="YJ2" s="47"/>
      <c r="YK2" s="47"/>
      <c r="YL2" s="47"/>
      <c r="YM2" s="47"/>
      <c r="YN2" s="47"/>
      <c r="YO2" s="47"/>
      <c r="YP2" s="47"/>
      <c r="YQ2" s="47"/>
      <c r="YR2" s="47"/>
      <c r="YS2" s="47"/>
      <c r="YT2" s="47"/>
      <c r="YU2" s="47"/>
      <c r="YV2" s="47"/>
      <c r="YW2" s="47"/>
      <c r="YX2" s="47"/>
      <c r="YY2" s="47"/>
      <c r="YZ2" s="47"/>
      <c r="ZA2" s="47"/>
      <c r="ZB2" s="47"/>
      <c r="ZC2" s="47"/>
      <c r="ZD2" s="47"/>
      <c r="ZE2" s="47"/>
      <c r="ZF2" s="47"/>
      <c r="ZG2" s="47"/>
      <c r="ZH2" s="47"/>
      <c r="ZI2" s="47"/>
      <c r="ZJ2" s="47"/>
      <c r="ZK2" s="47"/>
      <c r="ZL2" s="47"/>
      <c r="ZM2" s="47"/>
      <c r="ZN2" s="47"/>
      <c r="ZO2" s="47"/>
      <c r="ZP2" s="47"/>
      <c r="ZQ2" s="47"/>
      <c r="ZR2" s="47"/>
      <c r="ZS2" s="47"/>
      <c r="ZT2" s="47"/>
      <c r="ZU2" s="47"/>
      <c r="ZV2" s="47"/>
      <c r="ZW2" s="47"/>
      <c r="ZX2" s="47"/>
      <c r="ZY2" s="47"/>
      <c r="ZZ2" s="47"/>
      <c r="AAA2" s="47"/>
      <c r="AAB2" s="47"/>
      <c r="AAC2" s="47"/>
      <c r="AAD2" s="47"/>
      <c r="AAE2" s="47"/>
      <c r="AAF2" s="47"/>
      <c r="AAG2" s="47"/>
      <c r="AAH2" s="47"/>
      <c r="AAI2" s="47"/>
      <c r="AAJ2" s="47"/>
      <c r="AAK2" s="47"/>
      <c r="AAL2" s="47"/>
      <c r="AAM2" s="47"/>
      <c r="AAN2" s="47"/>
      <c r="AAO2" s="47"/>
      <c r="AAP2" s="47"/>
      <c r="AAQ2" s="47"/>
      <c r="AAR2" s="47"/>
      <c r="AAS2" s="47"/>
      <c r="AAT2" s="47"/>
      <c r="AAU2" s="47"/>
      <c r="AAV2" s="47"/>
      <c r="AAW2" s="47"/>
      <c r="AAX2" s="47"/>
      <c r="AAY2" s="47"/>
      <c r="AAZ2" s="47"/>
      <c r="ABA2" s="47"/>
      <c r="ABB2" s="47"/>
      <c r="ABC2" s="47"/>
      <c r="ABD2" s="47"/>
      <c r="ABE2" s="47"/>
      <c r="ABF2" s="47"/>
      <c r="ABG2" s="47"/>
      <c r="ABH2" s="47"/>
      <c r="ABI2" s="47"/>
      <c r="ABJ2" s="47"/>
      <c r="ABK2" s="47"/>
      <c r="ABL2" s="47"/>
      <c r="ABM2" s="47"/>
      <c r="ABN2" s="47"/>
      <c r="ABO2" s="47"/>
      <c r="ABP2" s="47"/>
      <c r="ABQ2" s="47"/>
      <c r="ABR2" s="47"/>
      <c r="ABS2" s="47"/>
      <c r="ABT2" s="47"/>
      <c r="ABU2" s="47"/>
      <c r="ABV2" s="47"/>
      <c r="ABW2" s="47"/>
      <c r="ABX2" s="47"/>
      <c r="ABY2" s="47"/>
      <c r="ABZ2" s="47"/>
      <c r="ACA2" s="47"/>
      <c r="ACB2" s="47"/>
      <c r="ACC2" s="47"/>
      <c r="ACD2" s="47"/>
      <c r="ACE2" s="47"/>
      <c r="ACF2" s="47"/>
      <c r="ACG2" s="47"/>
      <c r="ACH2" s="47"/>
      <c r="ACI2" s="47"/>
      <c r="ACJ2" s="47"/>
      <c r="ACK2" s="47"/>
      <c r="ACL2" s="47"/>
      <c r="ACM2" s="47"/>
      <c r="ACN2" s="47"/>
      <c r="ACO2" s="47"/>
      <c r="ACP2" s="47"/>
      <c r="ACQ2" s="47"/>
      <c r="ACR2" s="47"/>
      <c r="ACS2" s="47"/>
      <c r="ACT2" s="47"/>
      <c r="ACU2" s="47"/>
      <c r="ACV2" s="47"/>
      <c r="ACW2" s="47"/>
      <c r="ACX2" s="47"/>
      <c r="ACY2" s="47"/>
      <c r="ACZ2" s="47"/>
      <c r="ADA2" s="47"/>
      <c r="ADB2" s="47"/>
      <c r="ADC2" s="47"/>
      <c r="ADD2" s="47"/>
      <c r="ADE2" s="47"/>
      <c r="ADF2" s="47"/>
      <c r="ADG2" s="47"/>
      <c r="ADH2" s="47"/>
      <c r="ADI2" s="47"/>
      <c r="ADJ2" s="47"/>
      <c r="ADK2" s="47"/>
      <c r="ADL2" s="47"/>
      <c r="ADM2" s="47"/>
      <c r="ADN2" s="47"/>
      <c r="ADO2" s="47"/>
      <c r="ADP2" s="47"/>
      <c r="ADQ2" s="47"/>
      <c r="ADR2" s="47"/>
      <c r="ADS2" s="47"/>
      <c r="ADT2" s="47"/>
      <c r="ADU2" s="47"/>
      <c r="ADV2" s="47"/>
      <c r="ADW2" s="47"/>
      <c r="ADX2" s="47"/>
      <c r="ADY2" s="47"/>
      <c r="ADZ2" s="47"/>
      <c r="AEA2" s="47"/>
      <c r="AEB2" s="47"/>
      <c r="AEC2" s="47"/>
      <c r="AED2" s="47"/>
      <c r="AEE2" s="47"/>
      <c r="AEF2" s="47"/>
      <c r="AEG2" s="47"/>
      <c r="AEH2" s="47"/>
      <c r="AEI2" s="47"/>
      <c r="AEJ2" s="47"/>
      <c r="AEK2" s="47"/>
      <c r="AEL2" s="47"/>
      <c r="AEM2" s="47"/>
      <c r="AEN2" s="47"/>
      <c r="AEO2" s="47"/>
      <c r="AEP2" s="47"/>
      <c r="AEQ2" s="47"/>
      <c r="AER2" s="47"/>
      <c r="AES2" s="47"/>
      <c r="AET2" s="47"/>
      <c r="AEU2" s="47"/>
      <c r="AEV2" s="47"/>
      <c r="AEW2" s="47"/>
      <c r="AEX2" s="47"/>
      <c r="AEY2" s="47"/>
      <c r="AEZ2" s="47"/>
      <c r="AFA2" s="47"/>
      <c r="AFB2" s="47"/>
      <c r="AFC2" s="47"/>
      <c r="AFD2" s="47"/>
      <c r="AFE2" s="47"/>
      <c r="AFF2" s="47"/>
      <c r="AFG2" s="47"/>
      <c r="AFH2" s="47"/>
      <c r="AFI2" s="47"/>
      <c r="AFJ2" s="47"/>
      <c r="AFK2" s="47"/>
      <c r="AFL2" s="47"/>
      <c r="AFM2" s="47"/>
      <c r="AFN2" s="47"/>
      <c r="AFO2" s="47"/>
      <c r="AFP2" s="47"/>
      <c r="AFQ2" s="47"/>
      <c r="AFR2" s="47"/>
      <c r="AFS2" s="47"/>
      <c r="AFT2" s="47"/>
      <c r="AFU2" s="47"/>
      <c r="AFV2" s="47"/>
      <c r="AFW2" s="47"/>
      <c r="AFX2" s="47"/>
      <c r="AFY2" s="47"/>
      <c r="AFZ2" s="47"/>
      <c r="AGA2" s="47"/>
      <c r="AGB2" s="47"/>
      <c r="AGC2" s="47"/>
      <c r="AGD2" s="47"/>
      <c r="AGE2" s="47"/>
      <c r="AGF2" s="47"/>
      <c r="AGG2" s="47"/>
      <c r="AGH2" s="47"/>
      <c r="AGI2" s="47"/>
      <c r="AGJ2" s="47"/>
      <c r="AGK2" s="47"/>
      <c r="AGL2" s="47"/>
      <c r="AGM2" s="47"/>
      <c r="AGN2" s="47"/>
      <c r="AGO2" s="47"/>
      <c r="AGP2" s="47"/>
      <c r="AGQ2" s="47"/>
      <c r="AGR2" s="47"/>
      <c r="AGS2" s="47"/>
      <c r="AGT2" s="47"/>
      <c r="AGU2" s="47"/>
      <c r="AGV2" s="47"/>
      <c r="AGW2" s="47"/>
      <c r="AGX2" s="47"/>
      <c r="AGY2" s="47"/>
      <c r="AGZ2" s="47"/>
      <c r="AHA2" s="47"/>
      <c r="AHB2" s="47"/>
      <c r="AHC2" s="47"/>
      <c r="AHD2" s="47"/>
      <c r="AHE2" s="47"/>
      <c r="AHF2" s="47"/>
      <c r="AHG2" s="47"/>
      <c r="AHH2" s="47"/>
      <c r="AHI2" s="47"/>
      <c r="AHJ2" s="47"/>
      <c r="AHK2" s="47"/>
      <c r="AHL2" s="47"/>
      <c r="AHM2" s="47"/>
      <c r="AHN2" s="47"/>
      <c r="AHO2" s="47"/>
      <c r="AHP2" s="47"/>
      <c r="AHQ2" s="47"/>
      <c r="AHR2" s="47"/>
      <c r="AHS2" s="47"/>
      <c r="AHT2" s="47"/>
      <c r="AHU2" s="47"/>
      <c r="AHV2" s="47"/>
      <c r="AHW2" s="47"/>
      <c r="AHX2" s="47"/>
      <c r="AHY2" s="47"/>
      <c r="AHZ2" s="47"/>
      <c r="AIA2" s="47"/>
      <c r="AIB2" s="47"/>
      <c r="AIC2" s="47"/>
      <c r="AID2" s="47"/>
      <c r="AIE2" s="47"/>
      <c r="AIF2" s="47"/>
      <c r="AIG2" s="47"/>
      <c r="AIH2" s="47"/>
      <c r="AII2" s="47"/>
      <c r="AIJ2" s="47"/>
      <c r="AIK2" s="47"/>
      <c r="AIL2" s="47"/>
      <c r="AIM2" s="47"/>
      <c r="AIN2" s="47"/>
      <c r="AIO2" s="47"/>
      <c r="AIP2" s="47"/>
      <c r="AIQ2" s="47"/>
      <c r="AIR2" s="47"/>
      <c r="AIS2" s="47"/>
      <c r="AIT2" s="47"/>
      <c r="AIU2" s="47"/>
      <c r="AIV2" s="47"/>
      <c r="AIW2" s="47"/>
      <c r="AIX2" s="47"/>
      <c r="AIY2" s="47"/>
      <c r="AIZ2" s="47"/>
      <c r="AJA2" s="47"/>
      <c r="AJB2" s="47"/>
      <c r="AJC2" s="47"/>
      <c r="AJD2" s="47"/>
      <c r="AJE2" s="47"/>
      <c r="AJF2" s="47"/>
      <c r="AJG2" s="47"/>
      <c r="AJH2" s="47"/>
      <c r="AJI2" s="47"/>
      <c r="AJJ2" s="47"/>
      <c r="AJK2" s="47"/>
      <c r="AJL2" s="47"/>
      <c r="AJM2" s="47"/>
      <c r="AJN2" s="47"/>
      <c r="AJO2" s="47"/>
      <c r="AJP2" s="47"/>
      <c r="AJQ2" s="47"/>
      <c r="AJR2" s="47"/>
      <c r="AJS2" s="47"/>
      <c r="AJT2" s="47"/>
      <c r="AJU2" s="47"/>
      <c r="AJV2" s="47"/>
      <c r="AJW2" s="47"/>
      <c r="AJX2" s="47"/>
      <c r="AJY2" s="47"/>
      <c r="AJZ2" s="47"/>
      <c r="AKA2" s="47"/>
      <c r="AKB2" s="47"/>
      <c r="AKC2" s="47"/>
      <c r="AKD2" s="47"/>
      <c r="AKE2" s="47"/>
      <c r="AKF2" s="47"/>
      <c r="AKG2" s="47"/>
      <c r="AKH2" s="47"/>
      <c r="AKI2" s="47"/>
      <c r="AKJ2" s="47"/>
      <c r="AKK2" s="47"/>
      <c r="AKL2" s="47"/>
      <c r="AKM2" s="47"/>
      <c r="AKN2" s="47"/>
      <c r="AKO2" s="47"/>
      <c r="AKP2" s="47"/>
      <c r="AKQ2" s="47"/>
      <c r="AKR2" s="47"/>
      <c r="AKS2" s="47"/>
      <c r="AKT2" s="47"/>
      <c r="AKU2" s="47"/>
      <c r="AKV2" s="47"/>
      <c r="AKW2" s="47"/>
      <c r="AKX2" s="47"/>
      <c r="AKY2" s="47"/>
      <c r="AKZ2" s="47"/>
      <c r="ALA2" s="47"/>
      <c r="ALB2" s="47"/>
      <c r="ALC2" s="47"/>
      <c r="ALD2" s="47"/>
      <c r="ALE2" s="47"/>
      <c r="ALF2" s="47"/>
      <c r="ALG2" s="47"/>
      <c r="ALH2" s="47"/>
      <c r="ALI2" s="47"/>
      <c r="ALJ2" s="47"/>
      <c r="ALK2" s="47"/>
      <c r="ALL2" s="47"/>
      <c r="ALM2" s="47"/>
      <c r="ALN2" s="47"/>
      <c r="ALO2" s="47"/>
      <c r="ALP2" s="47"/>
      <c r="ALQ2" s="47"/>
      <c r="ALR2" s="47"/>
      <c r="ALS2" s="47"/>
      <c r="ALT2" s="47"/>
      <c r="ALU2" s="47"/>
      <c r="ALV2" s="47"/>
      <c r="ALW2" s="47"/>
      <c r="ALX2" s="47"/>
      <c r="ALY2" s="47"/>
      <c r="ALZ2" s="47"/>
      <c r="AMA2" s="47"/>
      <c r="AMB2" s="47"/>
      <c r="AMC2" s="47"/>
      <c r="AMD2" s="47"/>
      <c r="AME2" s="47"/>
      <c r="AMF2" s="47"/>
      <c r="AMG2" s="47"/>
      <c r="AMH2" s="47"/>
      <c r="AMI2" s="47"/>
      <c r="AMJ2" s="47"/>
      <c r="AMK2" s="47"/>
      <c r="AML2" s="47"/>
      <c r="AMM2" s="47"/>
      <c r="AMN2" s="47"/>
      <c r="AMO2" s="47"/>
      <c r="AMP2" s="47"/>
      <c r="AMQ2" s="47"/>
      <c r="AMR2" s="47"/>
      <c r="AMS2" s="47"/>
      <c r="AMT2" s="47"/>
      <c r="AMU2" s="47"/>
      <c r="AMV2" s="47"/>
      <c r="AMW2" s="47"/>
      <c r="AMX2" s="47"/>
      <c r="AMY2" s="47"/>
      <c r="AMZ2" s="47"/>
      <c r="ANA2" s="47"/>
      <c r="ANB2" s="47"/>
      <c r="ANC2" s="47"/>
      <c r="AND2" s="47"/>
      <c r="ANE2" s="47"/>
      <c r="ANF2" s="47"/>
      <c r="ANG2" s="47"/>
      <c r="ANH2" s="47"/>
      <c r="ANI2" s="47"/>
      <c r="ANJ2" s="47"/>
      <c r="ANK2" s="47"/>
      <c r="ANL2" s="47"/>
      <c r="ANM2" s="47"/>
      <c r="ANN2" s="47"/>
      <c r="ANO2" s="47"/>
      <c r="ANP2" s="47"/>
      <c r="ANQ2" s="47"/>
      <c r="ANR2" s="47"/>
      <c r="ANS2" s="47"/>
      <c r="ANT2" s="47"/>
      <c r="ANU2" s="47"/>
      <c r="ANV2" s="47"/>
      <c r="ANW2" s="47"/>
      <c r="ANX2" s="47"/>
      <c r="ANY2" s="47"/>
      <c r="ANZ2" s="47"/>
      <c r="AOA2" s="47"/>
      <c r="AOB2" s="47"/>
      <c r="AOC2" s="47"/>
      <c r="AOD2" s="47"/>
      <c r="AOE2" s="47"/>
      <c r="AOF2" s="47"/>
      <c r="AOG2" s="47"/>
      <c r="AOH2" s="47"/>
      <c r="AOI2" s="47"/>
      <c r="AOJ2" s="47"/>
      <c r="AOK2" s="47"/>
      <c r="AOL2" s="47"/>
      <c r="AOM2" s="47"/>
      <c r="AON2" s="47"/>
      <c r="AOO2" s="47"/>
      <c r="AOP2" s="47"/>
      <c r="AOQ2" s="47"/>
      <c r="AOR2" s="47"/>
      <c r="AOS2" s="47"/>
      <c r="AOT2" s="47"/>
      <c r="AOU2" s="47"/>
      <c r="AOV2" s="47"/>
      <c r="AOW2" s="47"/>
      <c r="AOX2" s="47"/>
      <c r="AOY2" s="47"/>
      <c r="AOZ2" s="47"/>
      <c r="APA2" s="47"/>
      <c r="APB2" s="47"/>
      <c r="APC2" s="47"/>
      <c r="APD2" s="47"/>
      <c r="APE2" s="47"/>
      <c r="APF2" s="47"/>
      <c r="APG2" s="47"/>
      <c r="APH2" s="47"/>
      <c r="API2" s="47"/>
      <c r="APJ2" s="47"/>
      <c r="APK2" s="47"/>
      <c r="APL2" s="47"/>
      <c r="APM2" s="47"/>
      <c r="APN2" s="47"/>
      <c r="APO2" s="47"/>
      <c r="APP2" s="47"/>
      <c r="APQ2" s="47"/>
      <c r="APR2" s="47"/>
      <c r="APS2" s="47"/>
      <c r="APT2" s="47"/>
      <c r="APU2" s="47"/>
      <c r="APV2" s="47"/>
      <c r="APW2" s="47"/>
      <c r="APX2" s="47"/>
      <c r="APY2" s="47"/>
      <c r="APZ2" s="47"/>
      <c r="AQA2" s="47"/>
      <c r="AQB2" s="47"/>
      <c r="AQC2" s="47"/>
      <c r="AQD2" s="47"/>
      <c r="AQE2" s="47"/>
      <c r="AQF2" s="47"/>
      <c r="AQG2" s="47"/>
      <c r="AQH2" s="47"/>
      <c r="AQI2" s="47"/>
      <c r="AQJ2" s="47"/>
      <c r="AQK2" s="47"/>
      <c r="AQL2" s="47"/>
      <c r="AQM2" s="47"/>
      <c r="AQN2" s="47"/>
      <c r="AQO2" s="47"/>
      <c r="AQP2" s="47"/>
      <c r="AQQ2" s="47"/>
      <c r="AQR2" s="47"/>
      <c r="AQS2" s="47"/>
      <c r="AQT2" s="47"/>
      <c r="AQU2" s="47"/>
      <c r="AQV2" s="47"/>
      <c r="AQW2" s="47"/>
      <c r="AQX2" s="47"/>
      <c r="AQY2" s="47"/>
      <c r="AQZ2" s="47"/>
      <c r="ARA2" s="47"/>
      <c r="ARB2" s="47"/>
      <c r="ARC2" s="47"/>
      <c r="ARD2" s="47"/>
      <c r="ARE2" s="47"/>
      <c r="ARF2" s="47"/>
      <c r="ARG2" s="47"/>
      <c r="ARH2" s="47"/>
      <c r="ARI2" s="47"/>
      <c r="ARJ2" s="47"/>
      <c r="ARK2" s="47"/>
      <c r="ARL2" s="47"/>
      <c r="ARM2" s="47"/>
      <c r="ARN2" s="47"/>
      <c r="ARO2" s="47"/>
      <c r="ARP2" s="47"/>
      <c r="ARQ2" s="47"/>
      <c r="ARR2" s="47"/>
      <c r="ARS2" s="47"/>
      <c r="ART2" s="47"/>
      <c r="ARU2" s="47"/>
      <c r="ARV2" s="47"/>
      <c r="ARW2" s="47"/>
      <c r="ARX2" s="47"/>
      <c r="ARY2" s="47"/>
      <c r="ARZ2" s="47"/>
      <c r="ASA2" s="47"/>
      <c r="ASB2" s="47"/>
      <c r="ASC2" s="47"/>
      <c r="ASD2" s="47"/>
      <c r="ASE2" s="47"/>
      <c r="ASF2" s="47"/>
      <c r="ASG2" s="47"/>
      <c r="ASH2" s="47"/>
      <c r="ASI2" s="47"/>
      <c r="ASJ2" s="47"/>
      <c r="ASK2" s="47"/>
      <c r="ASL2" s="47"/>
      <c r="ASM2" s="47"/>
      <c r="ASN2" s="47"/>
      <c r="ASO2" s="47"/>
      <c r="ASP2" s="47"/>
      <c r="ASQ2" s="47"/>
      <c r="ASR2" s="47"/>
      <c r="ASS2" s="47"/>
      <c r="AST2" s="47"/>
      <c r="ASU2" s="47"/>
      <c r="ASV2" s="47"/>
      <c r="ASW2" s="47"/>
      <c r="ASX2" s="47"/>
      <c r="ASY2" s="47"/>
      <c r="ASZ2" s="47"/>
      <c r="ATA2" s="47"/>
      <c r="ATB2" s="47"/>
      <c r="ATC2" s="47"/>
      <c r="ATD2" s="47"/>
      <c r="ATE2" s="47"/>
      <c r="ATF2" s="47"/>
      <c r="ATG2" s="47"/>
      <c r="ATH2" s="47"/>
      <c r="ATI2" s="47"/>
      <c r="ATJ2" s="47"/>
      <c r="ATK2" s="47"/>
      <c r="ATL2" s="47"/>
      <c r="ATM2" s="47"/>
      <c r="ATN2" s="47"/>
      <c r="ATO2" s="47"/>
      <c r="ATP2" s="47"/>
      <c r="ATQ2" s="47"/>
      <c r="ATR2" s="47"/>
      <c r="ATS2" s="47"/>
      <c r="ATT2" s="47"/>
      <c r="ATU2" s="47"/>
      <c r="ATV2" s="47"/>
      <c r="ATW2" s="47"/>
      <c r="ATX2" s="47"/>
      <c r="ATY2" s="47"/>
      <c r="ATZ2" s="47"/>
      <c r="AUA2" s="47"/>
      <c r="AUB2" s="47"/>
      <c r="AUC2" s="47"/>
      <c r="AUD2" s="47"/>
      <c r="AUE2" s="47"/>
      <c r="AUF2" s="47"/>
      <c r="AUG2" s="47"/>
      <c r="AUH2" s="47"/>
      <c r="AUI2" s="47"/>
      <c r="AUJ2" s="47"/>
      <c r="AUK2" s="47"/>
      <c r="AUL2" s="47"/>
      <c r="AUM2" s="47"/>
      <c r="AUN2" s="47"/>
      <c r="AUO2" s="47"/>
      <c r="AUP2" s="47"/>
      <c r="AUQ2" s="47"/>
      <c r="AUR2" s="47"/>
      <c r="AUS2" s="47"/>
      <c r="AUT2" s="47"/>
      <c r="AUU2" s="47"/>
      <c r="AUV2" s="47"/>
      <c r="AUW2" s="47"/>
      <c r="AUX2" s="47"/>
      <c r="AUY2" s="47"/>
      <c r="AUZ2" s="47"/>
      <c r="AVA2" s="47"/>
      <c r="AVB2" s="47"/>
      <c r="AVC2" s="47"/>
      <c r="AVD2" s="47"/>
      <c r="AVE2" s="47"/>
      <c r="AVF2" s="47"/>
      <c r="AVG2" s="47"/>
      <c r="AVH2" s="47"/>
      <c r="AVI2" s="47"/>
      <c r="AVJ2" s="47"/>
      <c r="AVK2" s="47"/>
      <c r="AVL2" s="47"/>
      <c r="AVM2" s="47"/>
      <c r="AVN2" s="47"/>
      <c r="AVO2" s="47"/>
      <c r="AVP2" s="47"/>
      <c r="AVQ2" s="47"/>
      <c r="AVR2" s="47"/>
      <c r="AVS2" s="47"/>
      <c r="AVT2" s="47"/>
      <c r="AVU2" s="47"/>
      <c r="AVV2" s="47"/>
      <c r="AVW2" s="47"/>
      <c r="AVX2" s="47"/>
      <c r="AVY2" s="47"/>
      <c r="AVZ2" s="47"/>
      <c r="AWA2" s="47"/>
      <c r="AWB2" s="47"/>
      <c r="AWC2" s="47"/>
      <c r="AWD2" s="47"/>
      <c r="AWE2" s="47"/>
      <c r="AWF2" s="47"/>
      <c r="AWG2" s="47"/>
      <c r="AWH2" s="47"/>
      <c r="AWI2" s="47"/>
      <c r="AWJ2" s="47"/>
      <c r="AWK2" s="47"/>
      <c r="AWL2" s="47"/>
      <c r="AWM2" s="47"/>
      <c r="AWN2" s="47"/>
      <c r="AWO2" s="47"/>
      <c r="AWP2" s="47"/>
      <c r="AWQ2" s="47"/>
      <c r="AWR2" s="47"/>
      <c r="AWS2" s="47"/>
      <c r="AWT2" s="47"/>
      <c r="AWU2" s="47"/>
      <c r="AWV2" s="47"/>
      <c r="AWW2" s="47"/>
      <c r="AWX2" s="47"/>
      <c r="AWY2" s="47"/>
      <c r="AWZ2" s="47"/>
      <c r="AXA2" s="47"/>
      <c r="AXB2" s="47"/>
      <c r="AXC2" s="47"/>
      <c r="AXD2" s="47"/>
      <c r="AXE2" s="47"/>
      <c r="AXF2" s="47"/>
      <c r="AXG2" s="47"/>
      <c r="AXH2" s="47"/>
      <c r="AXI2" s="47"/>
      <c r="AXJ2" s="47"/>
      <c r="AXK2" s="47"/>
      <c r="AXL2" s="47"/>
      <c r="AXM2" s="47"/>
      <c r="AXN2" s="47"/>
      <c r="AXO2" s="47"/>
      <c r="AXP2" s="47"/>
      <c r="AXQ2" s="47"/>
      <c r="AXR2" s="47"/>
      <c r="AXS2" s="47"/>
      <c r="AXT2" s="47"/>
      <c r="AXU2" s="47"/>
      <c r="AXV2" s="47"/>
      <c r="AXW2" s="47"/>
      <c r="AXX2" s="47"/>
      <c r="AXY2" s="47"/>
      <c r="AXZ2" s="47"/>
      <c r="AYA2" s="47"/>
      <c r="AYB2" s="47"/>
      <c r="AYC2" s="47"/>
      <c r="AYD2" s="47"/>
      <c r="AYE2" s="47"/>
      <c r="AYF2" s="47"/>
      <c r="AYG2" s="47"/>
      <c r="AYH2" s="47"/>
      <c r="AYI2" s="47"/>
      <c r="AYJ2" s="47"/>
      <c r="AYK2" s="47"/>
      <c r="AYL2" s="47"/>
      <c r="AYM2" s="47"/>
      <c r="AYN2" s="47"/>
      <c r="AYO2" s="47"/>
      <c r="AYP2" s="47"/>
      <c r="AYQ2" s="47"/>
      <c r="AYR2" s="47"/>
      <c r="AYS2" s="47"/>
      <c r="AYT2" s="47"/>
      <c r="AYU2" s="47"/>
      <c r="AYV2" s="47"/>
      <c r="AYW2" s="47"/>
      <c r="AYX2" s="47"/>
      <c r="AYY2" s="47"/>
      <c r="AYZ2" s="47"/>
      <c r="AZA2" s="47"/>
      <c r="AZB2" s="47"/>
      <c r="AZC2" s="47"/>
      <c r="AZD2" s="47"/>
      <c r="AZE2" s="47"/>
      <c r="AZF2" s="47"/>
      <c r="AZG2" s="47"/>
      <c r="AZH2" s="47"/>
      <c r="AZI2" s="47"/>
      <c r="AZJ2" s="47"/>
      <c r="AZK2" s="47"/>
      <c r="AZL2" s="47"/>
      <c r="AZM2" s="47"/>
      <c r="AZN2" s="47"/>
      <c r="AZO2" s="47"/>
      <c r="AZP2" s="47"/>
      <c r="AZQ2" s="47"/>
      <c r="AZR2" s="47"/>
      <c r="AZS2" s="47"/>
      <c r="AZT2" s="47"/>
      <c r="AZU2" s="47"/>
      <c r="AZV2" s="47"/>
      <c r="AZW2" s="47"/>
      <c r="AZX2" s="47"/>
      <c r="AZY2" s="47"/>
      <c r="AZZ2" s="47"/>
      <c r="BAA2" s="47"/>
      <c r="BAB2" s="47"/>
      <c r="BAC2" s="47"/>
      <c r="BAD2" s="47"/>
      <c r="BAE2" s="47"/>
      <c r="BAF2" s="47"/>
      <c r="BAG2" s="47"/>
      <c r="BAH2" s="47"/>
      <c r="BAI2" s="47"/>
      <c r="BAJ2" s="47"/>
      <c r="BAK2" s="47"/>
      <c r="BAL2" s="47"/>
      <c r="BAM2" s="47"/>
      <c r="BAN2" s="47"/>
      <c r="BAO2" s="47"/>
      <c r="BAP2" s="47"/>
      <c r="BAQ2" s="47"/>
      <c r="BAR2" s="47"/>
      <c r="BAS2" s="47"/>
      <c r="BAT2" s="47"/>
      <c r="BAU2" s="47"/>
      <c r="BAV2" s="47"/>
      <c r="BAW2" s="47"/>
      <c r="BAX2" s="47"/>
      <c r="BAY2" s="47"/>
      <c r="BAZ2" s="47"/>
      <c r="BBA2" s="47"/>
      <c r="BBB2" s="47"/>
      <c r="BBC2" s="47"/>
      <c r="BBD2" s="47"/>
      <c r="BBE2" s="47"/>
      <c r="BBF2" s="47"/>
      <c r="BBG2" s="47"/>
      <c r="BBH2" s="47"/>
      <c r="BBI2" s="47"/>
      <c r="BBJ2" s="47"/>
      <c r="BBK2" s="47"/>
      <c r="BBL2" s="47"/>
      <c r="BBM2" s="47"/>
      <c r="BBN2" s="47"/>
      <c r="BBO2" s="47"/>
      <c r="BBP2" s="47"/>
      <c r="BBQ2" s="47"/>
      <c r="BBR2" s="47"/>
      <c r="BBS2" s="47"/>
      <c r="BBT2" s="47"/>
      <c r="BBU2" s="47"/>
      <c r="BBV2" s="47"/>
      <c r="BBW2" s="47"/>
      <c r="BBX2" s="47"/>
      <c r="BBY2" s="47"/>
      <c r="BBZ2" s="47"/>
      <c r="BCA2" s="47"/>
      <c r="BCB2" s="47"/>
      <c r="BCC2" s="47"/>
      <c r="BCD2" s="47"/>
      <c r="BCE2" s="47"/>
      <c r="BCF2" s="47"/>
      <c r="BCG2" s="47"/>
      <c r="BCH2" s="47"/>
      <c r="BCI2" s="47"/>
      <c r="BCJ2" s="47"/>
      <c r="BCK2" s="47"/>
      <c r="BCL2" s="47"/>
      <c r="BCM2" s="47"/>
      <c r="BCN2" s="47"/>
      <c r="BCO2" s="47"/>
      <c r="BCP2" s="47"/>
      <c r="BCQ2" s="47"/>
      <c r="BCR2" s="47"/>
      <c r="BCS2" s="47"/>
      <c r="BCT2" s="47"/>
      <c r="BCU2" s="47"/>
      <c r="BCV2" s="47"/>
      <c r="BCW2" s="47"/>
      <c r="BCX2" s="47"/>
      <c r="BCY2" s="47"/>
      <c r="BCZ2" s="47"/>
      <c r="BDA2" s="47"/>
      <c r="BDB2" s="47"/>
      <c r="BDC2" s="47"/>
      <c r="BDD2" s="47"/>
      <c r="BDE2" s="47"/>
      <c r="BDF2" s="47"/>
      <c r="BDG2" s="47"/>
      <c r="BDH2" s="47"/>
      <c r="BDI2" s="47"/>
      <c r="BDJ2" s="47"/>
      <c r="BDK2" s="47"/>
      <c r="BDL2" s="47"/>
      <c r="BDM2" s="47"/>
      <c r="BDN2" s="47"/>
      <c r="BDO2" s="47"/>
      <c r="BDP2" s="47"/>
      <c r="BDQ2" s="47"/>
      <c r="BDR2" s="47"/>
      <c r="BDS2" s="47"/>
      <c r="BDT2" s="47"/>
      <c r="BDU2" s="47"/>
      <c r="BDV2" s="47"/>
      <c r="BDW2" s="47"/>
      <c r="BDX2" s="47"/>
      <c r="BDY2" s="47"/>
      <c r="BDZ2" s="47"/>
      <c r="BEA2" s="47"/>
      <c r="BEB2" s="47"/>
      <c r="BEC2" s="47"/>
      <c r="BED2" s="47"/>
      <c r="BEE2" s="47"/>
      <c r="BEF2" s="47"/>
      <c r="BEG2" s="47"/>
      <c r="BEH2" s="47"/>
      <c r="BEI2" s="47"/>
      <c r="BEJ2" s="47"/>
      <c r="BEK2" s="47"/>
      <c r="BEL2" s="47"/>
      <c r="BEM2" s="47"/>
      <c r="BEN2" s="47"/>
      <c r="BEO2" s="47"/>
      <c r="BEP2" s="47"/>
      <c r="BEQ2" s="47"/>
      <c r="BER2" s="47"/>
      <c r="BES2" s="47"/>
      <c r="BET2" s="47"/>
      <c r="BEU2" s="47"/>
      <c r="BEV2" s="47"/>
      <c r="BEW2" s="47"/>
      <c r="BEX2" s="47"/>
      <c r="BEY2" s="47"/>
      <c r="BEZ2" s="47"/>
      <c r="BFA2" s="47"/>
      <c r="BFB2" s="47"/>
      <c r="BFC2" s="47"/>
      <c r="BFD2" s="47"/>
      <c r="BFE2" s="47"/>
      <c r="BFF2" s="47"/>
      <c r="BFG2" s="47"/>
      <c r="BFH2" s="47"/>
      <c r="BFI2" s="47"/>
      <c r="BFJ2" s="47"/>
      <c r="BFK2" s="47"/>
      <c r="BFL2" s="47"/>
      <c r="BFM2" s="47"/>
      <c r="BFN2" s="47"/>
      <c r="BFO2" s="47"/>
      <c r="BFP2" s="47"/>
      <c r="BFQ2" s="47"/>
      <c r="BFR2" s="47"/>
      <c r="BFS2" s="47"/>
      <c r="BFT2" s="47"/>
      <c r="BFU2" s="47"/>
      <c r="BFV2" s="47"/>
      <c r="BFW2" s="47"/>
      <c r="BFX2" s="47"/>
      <c r="BFY2" s="47"/>
      <c r="BFZ2" s="47"/>
      <c r="BGA2" s="47"/>
      <c r="BGB2" s="47"/>
      <c r="BGC2" s="47"/>
      <c r="BGD2" s="47"/>
      <c r="BGE2" s="47"/>
      <c r="BGF2" s="47"/>
      <c r="BGG2" s="47"/>
      <c r="BGH2" s="47"/>
      <c r="BGI2" s="47"/>
      <c r="BGJ2" s="47"/>
      <c r="BGK2" s="47"/>
      <c r="BGL2" s="47"/>
      <c r="BGM2" s="47"/>
      <c r="BGN2" s="47"/>
      <c r="BGO2" s="47"/>
      <c r="BGP2" s="47"/>
      <c r="BGQ2" s="47"/>
      <c r="BGR2" s="47"/>
      <c r="BGS2" s="47"/>
      <c r="BGT2" s="47"/>
      <c r="BGU2" s="47"/>
      <c r="BGV2" s="47"/>
      <c r="BGW2" s="47"/>
      <c r="BGX2" s="47"/>
      <c r="BGY2" s="47"/>
      <c r="BGZ2" s="47"/>
      <c r="BHA2" s="47"/>
      <c r="BHB2" s="47"/>
      <c r="BHC2" s="47"/>
      <c r="BHD2" s="47"/>
      <c r="BHE2" s="47"/>
      <c r="BHF2" s="47"/>
      <c r="BHG2" s="47"/>
      <c r="BHH2" s="47"/>
      <c r="BHI2" s="47"/>
      <c r="BHJ2" s="47"/>
      <c r="BHK2" s="47"/>
      <c r="BHL2" s="47"/>
      <c r="BHM2" s="47"/>
      <c r="BHN2" s="47"/>
      <c r="BHO2" s="47"/>
      <c r="BHP2" s="47"/>
      <c r="BHQ2" s="47"/>
      <c r="BHR2" s="47"/>
      <c r="BHS2" s="47"/>
      <c r="BHT2" s="47"/>
      <c r="BHU2" s="47"/>
      <c r="BHV2" s="47"/>
      <c r="BHW2" s="47"/>
      <c r="BHX2" s="47"/>
      <c r="BHY2" s="47"/>
      <c r="BHZ2" s="47"/>
      <c r="BIA2" s="47"/>
      <c r="BIB2" s="47"/>
      <c r="BIC2" s="47"/>
      <c r="BID2" s="47"/>
      <c r="BIE2" s="47"/>
      <c r="BIF2" s="47"/>
      <c r="BIG2" s="47"/>
      <c r="BIH2" s="47"/>
      <c r="BII2" s="47"/>
      <c r="BIJ2" s="47"/>
      <c r="BIK2" s="47"/>
      <c r="BIL2" s="47"/>
      <c r="BIM2" s="47"/>
      <c r="BIN2" s="47"/>
      <c r="BIO2" s="47"/>
      <c r="BIP2" s="47"/>
      <c r="BIQ2" s="47"/>
      <c r="BIR2" s="47"/>
      <c r="BIS2" s="47"/>
      <c r="BIT2" s="47"/>
      <c r="BIU2" s="47"/>
      <c r="BIV2" s="47"/>
      <c r="BIW2" s="47"/>
      <c r="BIX2" s="47"/>
      <c r="BIY2" s="47"/>
      <c r="BIZ2" s="47"/>
      <c r="BJA2" s="47"/>
      <c r="BJB2" s="47"/>
      <c r="BJC2" s="47"/>
      <c r="BJD2" s="47"/>
      <c r="BJE2" s="47"/>
      <c r="BJF2" s="47"/>
      <c r="BJG2" s="47"/>
      <c r="BJH2" s="47"/>
      <c r="BJI2" s="47"/>
      <c r="BJJ2" s="47"/>
      <c r="BJK2" s="47"/>
      <c r="BJL2" s="47"/>
      <c r="BJM2" s="47"/>
      <c r="BJN2" s="47"/>
      <c r="BJO2" s="47"/>
      <c r="BJP2" s="47"/>
      <c r="BJQ2" s="47"/>
      <c r="BJR2" s="47"/>
      <c r="BJS2" s="47"/>
      <c r="BJT2" s="47"/>
      <c r="BJU2" s="47"/>
      <c r="BJV2" s="47"/>
      <c r="BJW2" s="47"/>
      <c r="BJX2" s="47"/>
      <c r="BJY2" s="47"/>
      <c r="BJZ2" s="47"/>
      <c r="BKA2" s="47"/>
      <c r="BKB2" s="47"/>
      <c r="BKC2" s="47"/>
      <c r="BKD2" s="47"/>
      <c r="BKE2" s="47"/>
      <c r="BKF2" s="47"/>
      <c r="BKG2" s="47"/>
      <c r="BKH2" s="47"/>
      <c r="BKI2" s="47"/>
      <c r="BKJ2" s="47"/>
      <c r="BKK2" s="47"/>
      <c r="BKL2" s="47"/>
      <c r="BKM2" s="47"/>
      <c r="BKN2" s="47"/>
      <c r="BKO2" s="47"/>
      <c r="BKP2" s="47"/>
      <c r="BKQ2" s="47"/>
      <c r="BKR2" s="47"/>
      <c r="BKS2" s="47"/>
      <c r="BKT2" s="47"/>
      <c r="BKU2" s="47"/>
      <c r="BKV2" s="47"/>
      <c r="BKW2" s="47"/>
      <c r="BKX2" s="47"/>
      <c r="BKY2" s="47"/>
      <c r="BKZ2" s="47"/>
      <c r="BLA2" s="47"/>
      <c r="BLB2" s="47"/>
      <c r="BLC2" s="47"/>
      <c r="BLD2" s="47"/>
      <c r="BLE2" s="47"/>
      <c r="BLF2" s="47"/>
      <c r="BLG2" s="47"/>
      <c r="BLH2" s="47"/>
      <c r="BLI2" s="47"/>
      <c r="BLJ2" s="47"/>
      <c r="BLK2" s="47"/>
      <c r="BLL2" s="47"/>
      <c r="BLM2" s="47"/>
      <c r="BLN2" s="47"/>
      <c r="BLO2" s="47"/>
      <c r="BLP2" s="47"/>
      <c r="BLQ2" s="47"/>
      <c r="BLR2" s="47"/>
      <c r="BLS2" s="47"/>
      <c r="BLT2" s="47"/>
      <c r="BLU2" s="47"/>
      <c r="BLV2" s="47"/>
      <c r="BLW2" s="47"/>
      <c r="BLX2" s="47"/>
      <c r="BLY2" s="47"/>
      <c r="BLZ2" s="47"/>
      <c r="BMA2" s="47"/>
      <c r="BMB2" s="47"/>
      <c r="BMC2" s="47"/>
      <c r="BMD2" s="47"/>
      <c r="BME2" s="47"/>
      <c r="BMF2" s="47"/>
      <c r="BMG2" s="47"/>
      <c r="BMH2" s="47"/>
      <c r="BMI2" s="47"/>
      <c r="BMJ2" s="47"/>
      <c r="BMK2" s="47"/>
      <c r="BML2" s="47"/>
      <c r="BMM2" s="47"/>
      <c r="BMN2" s="47"/>
      <c r="BMO2" s="47"/>
      <c r="BMP2" s="47"/>
      <c r="BMQ2" s="47"/>
      <c r="BMR2" s="47"/>
      <c r="BMS2" s="47"/>
      <c r="BMT2" s="47"/>
      <c r="BMU2" s="47"/>
      <c r="BMV2" s="47"/>
      <c r="BMW2" s="47"/>
      <c r="BMX2" s="47"/>
      <c r="BMY2" s="47"/>
      <c r="BMZ2" s="47"/>
      <c r="BNA2" s="47"/>
      <c r="BNB2" s="47"/>
      <c r="BNC2" s="47"/>
      <c r="BND2" s="47"/>
      <c r="BNE2" s="47"/>
      <c r="BNF2" s="47"/>
      <c r="BNG2" s="47"/>
      <c r="BNH2" s="47"/>
      <c r="BNI2" s="47"/>
      <c r="BNJ2" s="47"/>
      <c r="BNK2" s="47"/>
      <c r="BNL2" s="47"/>
      <c r="BNM2" s="47"/>
      <c r="BNN2" s="47"/>
      <c r="BNO2" s="47"/>
      <c r="BNP2" s="47"/>
      <c r="BNQ2" s="47"/>
      <c r="BNR2" s="47"/>
      <c r="BNS2" s="47"/>
      <c r="BNT2" s="47"/>
      <c r="BNU2" s="47"/>
      <c r="BNV2" s="47"/>
      <c r="BNW2" s="47"/>
      <c r="BNX2" s="47"/>
      <c r="BNY2" s="47"/>
      <c r="BNZ2" s="47"/>
      <c r="BOA2" s="47"/>
      <c r="BOB2" s="47"/>
      <c r="BOC2" s="47"/>
      <c r="BOD2" s="47"/>
      <c r="BOE2" s="47"/>
      <c r="BOF2" s="47"/>
      <c r="BOG2" s="47"/>
      <c r="BOH2" s="47"/>
      <c r="BOI2" s="47"/>
      <c r="BOJ2" s="47"/>
      <c r="BOK2" s="47"/>
      <c r="BOL2" s="47"/>
      <c r="BOM2" s="47"/>
      <c r="BON2" s="47"/>
      <c r="BOO2" s="47"/>
      <c r="BOP2" s="47"/>
      <c r="BOQ2" s="47"/>
      <c r="BOR2" s="47"/>
      <c r="BOS2" s="47"/>
      <c r="BOT2" s="47"/>
      <c r="BOU2" s="47"/>
      <c r="BOV2" s="47"/>
      <c r="BOW2" s="47"/>
      <c r="BOX2" s="47"/>
      <c r="BOY2" s="47"/>
      <c r="BOZ2" s="47"/>
      <c r="BPA2" s="47"/>
      <c r="BPB2" s="47"/>
      <c r="BPC2" s="47"/>
      <c r="BPD2" s="47"/>
      <c r="BPE2" s="47"/>
      <c r="BPF2" s="47"/>
      <c r="BPG2" s="47"/>
      <c r="BPH2" s="47"/>
      <c r="BPI2" s="47"/>
      <c r="BPJ2" s="47"/>
      <c r="BPK2" s="47"/>
      <c r="BPL2" s="47"/>
      <c r="BPM2" s="47"/>
      <c r="BPN2" s="47"/>
      <c r="BPO2" s="47"/>
      <c r="BPP2" s="47"/>
      <c r="BPQ2" s="47"/>
      <c r="BPR2" s="47"/>
      <c r="BPS2" s="47"/>
      <c r="BPT2" s="47"/>
      <c r="BPU2" s="47"/>
      <c r="BPV2" s="47"/>
      <c r="BPW2" s="47"/>
      <c r="BPX2" s="47"/>
      <c r="BPY2" s="47"/>
      <c r="BPZ2" s="47"/>
      <c r="BQA2" s="47"/>
      <c r="BQB2" s="47"/>
      <c r="BQC2" s="47"/>
      <c r="BQD2" s="47"/>
      <c r="BQE2" s="47"/>
      <c r="BQF2" s="47"/>
      <c r="BQG2" s="47"/>
      <c r="BQH2" s="47"/>
      <c r="BQI2" s="47"/>
      <c r="BQJ2" s="47"/>
      <c r="BQK2" s="47"/>
      <c r="BQL2" s="47"/>
      <c r="BQM2" s="47"/>
      <c r="BQN2" s="47"/>
      <c r="BQO2" s="47"/>
      <c r="BQP2" s="47"/>
      <c r="BQQ2" s="47"/>
      <c r="BQR2" s="47"/>
      <c r="BQS2" s="47"/>
      <c r="BQT2" s="47"/>
      <c r="BQU2" s="47"/>
      <c r="BQV2" s="47"/>
      <c r="BQW2" s="47"/>
      <c r="BQX2" s="47"/>
      <c r="BQY2" s="47"/>
      <c r="BQZ2" s="47"/>
      <c r="BRA2" s="47"/>
      <c r="BRB2" s="47"/>
      <c r="BRC2" s="47"/>
      <c r="BRD2" s="47"/>
      <c r="BRE2" s="47"/>
      <c r="BRF2" s="47"/>
      <c r="BRG2" s="47"/>
      <c r="BRH2" s="47"/>
      <c r="BRI2" s="47"/>
      <c r="BRJ2" s="47"/>
      <c r="BRK2" s="47"/>
      <c r="BRL2" s="47"/>
      <c r="BRM2" s="47"/>
      <c r="BRN2" s="47"/>
      <c r="BRO2" s="47"/>
      <c r="BRP2" s="47"/>
      <c r="BRQ2" s="47"/>
      <c r="BRR2" s="47"/>
      <c r="BRS2" s="47"/>
      <c r="BRT2" s="47"/>
      <c r="BRU2" s="47"/>
      <c r="BRV2" s="47"/>
      <c r="BRW2" s="47"/>
      <c r="BRX2" s="47"/>
      <c r="BRY2" s="47"/>
      <c r="BRZ2" s="47"/>
      <c r="BSA2" s="47"/>
      <c r="BSB2" s="47"/>
      <c r="BSC2" s="47"/>
      <c r="BSD2" s="47"/>
      <c r="BSE2" s="47"/>
      <c r="BSF2" s="47"/>
      <c r="BSG2" s="47"/>
      <c r="BSH2" s="47"/>
      <c r="BSI2" s="47"/>
      <c r="BSJ2" s="47"/>
      <c r="BSK2" s="47"/>
      <c r="BSL2" s="47"/>
      <c r="BSM2" s="47"/>
      <c r="BSN2" s="47"/>
      <c r="BSO2" s="47"/>
      <c r="BSP2" s="47"/>
      <c r="BSQ2" s="47"/>
      <c r="BSR2" s="47"/>
      <c r="BSS2" s="47"/>
      <c r="BST2" s="47"/>
      <c r="BSU2" s="47"/>
      <c r="BSV2" s="47"/>
      <c r="BSW2" s="47"/>
      <c r="BSX2" s="47"/>
      <c r="BSY2" s="47"/>
      <c r="BSZ2" s="47"/>
      <c r="BTA2" s="47"/>
      <c r="BTB2" s="47"/>
      <c r="BTC2" s="47"/>
      <c r="BTD2" s="47"/>
      <c r="BTE2" s="47"/>
      <c r="BTF2" s="47"/>
      <c r="BTG2" s="47"/>
      <c r="BTH2" s="47"/>
      <c r="BTI2" s="47"/>
      <c r="BTJ2" s="47"/>
      <c r="BTK2" s="47"/>
      <c r="BTL2" s="47"/>
      <c r="BTM2" s="47"/>
      <c r="BTN2" s="47"/>
      <c r="BTO2" s="47"/>
      <c r="BTP2" s="47"/>
      <c r="BTQ2" s="47"/>
      <c r="BTR2" s="47"/>
      <c r="BTS2" s="47"/>
      <c r="BTT2" s="47"/>
      <c r="BTU2" s="47"/>
      <c r="BTV2" s="47"/>
      <c r="BTW2" s="47"/>
      <c r="BTX2" s="47"/>
      <c r="BTY2" s="47"/>
      <c r="BTZ2" s="47"/>
      <c r="BUA2" s="47"/>
      <c r="BUB2" s="47"/>
      <c r="BUC2" s="47"/>
      <c r="BUD2" s="47"/>
      <c r="BUE2" s="47"/>
      <c r="BUF2" s="47"/>
      <c r="BUG2" s="47"/>
      <c r="BUH2" s="47"/>
      <c r="BUI2" s="47"/>
      <c r="BUJ2" s="47"/>
      <c r="BUK2" s="47"/>
      <c r="BUL2" s="47"/>
      <c r="BUM2" s="47"/>
      <c r="BUN2" s="47"/>
      <c r="BUO2" s="47"/>
      <c r="BUP2" s="47"/>
      <c r="BUQ2" s="47"/>
      <c r="BUR2" s="47"/>
      <c r="BUS2" s="47"/>
      <c r="BUT2" s="47"/>
      <c r="BUU2" s="47"/>
      <c r="BUV2" s="47"/>
      <c r="BUW2" s="47"/>
      <c r="BUX2" s="47"/>
      <c r="BUY2" s="47"/>
      <c r="BUZ2" s="47"/>
      <c r="BVA2" s="47"/>
      <c r="BVB2" s="47"/>
      <c r="BVC2" s="47"/>
      <c r="BVD2" s="47"/>
      <c r="BVE2" s="47"/>
      <c r="BVF2" s="47"/>
      <c r="BVG2" s="47"/>
      <c r="BVH2" s="47"/>
      <c r="BVI2" s="47"/>
      <c r="BVJ2" s="47"/>
      <c r="BVK2" s="47"/>
      <c r="BVL2" s="47"/>
      <c r="BVM2" s="47"/>
      <c r="BVN2" s="47"/>
      <c r="BVO2" s="47"/>
      <c r="BVP2" s="47"/>
      <c r="BVQ2" s="47"/>
      <c r="BVR2" s="47"/>
      <c r="BVS2" s="47"/>
      <c r="BVT2" s="47"/>
      <c r="BVU2" s="47"/>
      <c r="BVV2" s="47"/>
      <c r="BVW2" s="47"/>
      <c r="BVX2" s="47"/>
      <c r="BVY2" s="47"/>
      <c r="BVZ2" s="47"/>
      <c r="BWA2" s="47"/>
      <c r="BWB2" s="47"/>
      <c r="BWC2" s="47"/>
      <c r="BWD2" s="47"/>
      <c r="BWE2" s="47"/>
      <c r="BWF2" s="47"/>
      <c r="BWG2" s="47"/>
      <c r="BWH2" s="47"/>
      <c r="BWI2" s="47"/>
      <c r="BWJ2" s="47"/>
      <c r="BWK2" s="47"/>
      <c r="BWL2" s="47"/>
      <c r="BWM2" s="47"/>
      <c r="BWN2" s="47"/>
      <c r="BWO2" s="47"/>
      <c r="BWP2" s="47"/>
      <c r="BWQ2" s="47"/>
      <c r="BWR2" s="47"/>
      <c r="BWS2" s="47"/>
      <c r="BWT2" s="47"/>
      <c r="BWU2" s="47"/>
      <c r="BWV2" s="47"/>
      <c r="BWW2" s="47"/>
      <c r="BWX2" s="47"/>
      <c r="BWY2" s="47"/>
      <c r="BWZ2" s="47"/>
      <c r="BXA2" s="47"/>
      <c r="BXB2" s="47"/>
      <c r="BXC2" s="47"/>
      <c r="BXD2" s="47"/>
      <c r="BXE2" s="47"/>
      <c r="BXF2" s="47"/>
      <c r="BXG2" s="47"/>
      <c r="BXH2" s="47"/>
      <c r="BXI2" s="47"/>
      <c r="BXJ2" s="47"/>
      <c r="BXK2" s="47"/>
      <c r="BXL2" s="47"/>
      <c r="BXM2" s="47"/>
      <c r="BXN2" s="47"/>
      <c r="BXO2" s="47"/>
      <c r="BXP2" s="47"/>
      <c r="BXQ2" s="47"/>
      <c r="BXR2" s="47"/>
      <c r="BXS2" s="47"/>
      <c r="BXT2" s="47"/>
      <c r="BXU2" s="47"/>
      <c r="BXV2" s="47"/>
      <c r="BXW2" s="47"/>
      <c r="BXX2" s="47"/>
      <c r="BXY2" s="47"/>
      <c r="BXZ2" s="47"/>
      <c r="BYA2" s="47"/>
      <c r="BYB2" s="47"/>
      <c r="BYC2" s="47"/>
      <c r="BYD2" s="47"/>
      <c r="BYE2" s="47"/>
      <c r="BYF2" s="47"/>
      <c r="BYG2" s="47"/>
      <c r="BYH2" s="47"/>
      <c r="BYI2" s="47"/>
      <c r="BYJ2" s="47"/>
      <c r="BYK2" s="47"/>
      <c r="BYL2" s="47"/>
      <c r="BYM2" s="47"/>
      <c r="BYN2" s="47"/>
      <c r="BYO2" s="47"/>
      <c r="BYP2" s="47"/>
      <c r="BYQ2" s="47"/>
      <c r="BYR2" s="47"/>
      <c r="BYS2" s="47"/>
      <c r="BYT2" s="47"/>
      <c r="BYU2" s="47"/>
      <c r="BYV2" s="47"/>
      <c r="BYW2" s="47"/>
      <c r="BYX2" s="47"/>
      <c r="BYY2" s="47"/>
      <c r="BYZ2" s="47"/>
      <c r="BZA2" s="47"/>
      <c r="BZB2" s="47"/>
      <c r="BZC2" s="47"/>
      <c r="BZD2" s="47"/>
      <c r="BZE2" s="47"/>
      <c r="BZF2" s="47"/>
      <c r="BZG2" s="47"/>
      <c r="BZH2" s="47"/>
      <c r="BZI2" s="47"/>
      <c r="BZJ2" s="47"/>
      <c r="BZK2" s="47"/>
      <c r="BZL2" s="47"/>
      <c r="BZM2" s="47"/>
      <c r="BZN2" s="47"/>
      <c r="BZO2" s="47"/>
      <c r="BZP2" s="47"/>
      <c r="BZQ2" s="47"/>
      <c r="BZR2" s="47"/>
      <c r="BZS2" s="47"/>
      <c r="BZT2" s="47"/>
      <c r="BZU2" s="47"/>
      <c r="BZV2" s="47"/>
      <c r="BZW2" s="47"/>
      <c r="BZX2" s="47"/>
      <c r="BZY2" s="47"/>
      <c r="BZZ2" s="47"/>
      <c r="CAA2" s="47"/>
      <c r="CAB2" s="47"/>
      <c r="CAC2" s="47"/>
      <c r="CAD2" s="47"/>
      <c r="CAE2" s="47"/>
      <c r="CAF2" s="47"/>
      <c r="CAG2" s="47"/>
      <c r="CAH2" s="47"/>
      <c r="CAI2" s="47"/>
      <c r="CAJ2" s="47"/>
      <c r="CAK2" s="47"/>
      <c r="CAL2" s="47"/>
      <c r="CAM2" s="47"/>
      <c r="CAN2" s="47"/>
      <c r="CAO2" s="47"/>
      <c r="CAP2" s="47"/>
      <c r="CAQ2" s="47"/>
      <c r="CAR2" s="47"/>
      <c r="CAS2" s="47"/>
      <c r="CAT2" s="47"/>
      <c r="CAU2" s="47"/>
      <c r="CAV2" s="47"/>
      <c r="CAW2" s="47"/>
      <c r="CAX2" s="47"/>
      <c r="CAY2" s="47"/>
      <c r="CAZ2" s="47"/>
      <c r="CBA2" s="47"/>
      <c r="CBB2" s="47"/>
    </row>
    <row r="3" spans="1:2082" s="24" customFormat="1" x14ac:dyDescent="0.15">
      <c r="A3" s="3" t="s">
        <v>81</v>
      </c>
      <c r="B3" s="4"/>
      <c r="C3" s="5"/>
      <c r="D3" s="23"/>
      <c r="E3" s="23"/>
      <c r="F3" s="43" t="str">
        <f>IF($K2=$J2,"","必須項目を満たしていません。")</f>
        <v>必須項目を満たしていません。</v>
      </c>
      <c r="G3" s="47"/>
      <c r="H3" s="16" t="s">
        <v>26</v>
      </c>
      <c r="I3" s="16" t="s">
        <v>8</v>
      </c>
      <c r="J3" s="16">
        <f>COUNTIFS($D$5:$D$61,$H3,$E$5:$E$61,$I3)</f>
        <v>13</v>
      </c>
      <c r="K3" s="16">
        <f>COUNTIFS($D$5:$D$61,$H3,$F$5:$F$61,$K$1,$E$5:$E$61,$I3)</f>
        <v>0</v>
      </c>
      <c r="L3" s="48">
        <v>20</v>
      </c>
      <c r="M3" s="16">
        <f>K3*L3</f>
        <v>0</v>
      </c>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c r="HP3" s="47"/>
      <c r="HQ3" s="47"/>
      <c r="HR3" s="47"/>
      <c r="HS3" s="47"/>
      <c r="HT3" s="47"/>
      <c r="HU3" s="47"/>
      <c r="HV3" s="47"/>
      <c r="HW3" s="47"/>
      <c r="HX3" s="47"/>
      <c r="HY3" s="47"/>
      <c r="HZ3" s="47"/>
      <c r="IA3" s="47"/>
      <c r="IB3" s="47"/>
      <c r="IC3" s="47"/>
      <c r="ID3" s="47"/>
      <c r="IE3" s="47"/>
      <c r="IF3" s="47"/>
      <c r="IG3" s="47"/>
      <c r="IH3" s="47"/>
      <c r="II3" s="47"/>
      <c r="IJ3" s="47"/>
      <c r="IK3" s="47"/>
      <c r="IL3" s="47"/>
      <c r="IM3" s="47"/>
      <c r="IN3" s="47"/>
      <c r="IO3" s="47"/>
      <c r="IP3" s="47"/>
      <c r="IQ3" s="47"/>
      <c r="IR3" s="47"/>
      <c r="IS3" s="47"/>
      <c r="IT3" s="47"/>
      <c r="IU3" s="47"/>
      <c r="IV3" s="47"/>
      <c r="IW3" s="47"/>
      <c r="IX3" s="47"/>
      <c r="IY3" s="47"/>
      <c r="IZ3" s="47"/>
      <c r="JA3" s="47"/>
      <c r="JB3" s="47"/>
      <c r="JC3" s="47"/>
      <c r="JD3" s="47"/>
      <c r="JE3" s="47"/>
      <c r="JF3" s="47"/>
      <c r="JG3" s="47"/>
      <c r="JH3" s="47"/>
      <c r="JI3" s="47"/>
      <c r="JJ3" s="47"/>
      <c r="JK3" s="47"/>
      <c r="JL3" s="47"/>
      <c r="JM3" s="47"/>
      <c r="JN3" s="47"/>
      <c r="JO3" s="47"/>
      <c r="JP3" s="47"/>
      <c r="JQ3" s="47"/>
      <c r="JR3" s="47"/>
      <c r="JS3" s="47"/>
      <c r="JT3" s="47"/>
      <c r="JU3" s="47"/>
      <c r="JV3" s="47"/>
      <c r="JW3" s="47"/>
      <c r="JX3" s="47"/>
      <c r="JY3" s="47"/>
      <c r="JZ3" s="47"/>
      <c r="KA3" s="47"/>
      <c r="KB3" s="47"/>
      <c r="KC3" s="47"/>
      <c r="KD3" s="47"/>
      <c r="KE3" s="47"/>
      <c r="KF3" s="47"/>
      <c r="KG3" s="47"/>
      <c r="KH3" s="47"/>
      <c r="KI3" s="47"/>
      <c r="KJ3" s="47"/>
      <c r="KK3" s="47"/>
      <c r="KL3" s="47"/>
      <c r="KM3" s="47"/>
      <c r="KN3" s="47"/>
      <c r="KO3" s="47"/>
      <c r="KP3" s="47"/>
      <c r="KQ3" s="47"/>
      <c r="KR3" s="47"/>
      <c r="KS3" s="47"/>
      <c r="KT3" s="47"/>
      <c r="KU3" s="47"/>
      <c r="KV3" s="47"/>
      <c r="KW3" s="47"/>
      <c r="KX3" s="47"/>
      <c r="KY3" s="47"/>
      <c r="KZ3" s="47"/>
      <c r="LA3" s="47"/>
      <c r="LB3" s="47"/>
      <c r="LC3" s="47"/>
      <c r="LD3" s="47"/>
      <c r="LE3" s="47"/>
      <c r="LF3" s="47"/>
      <c r="LG3" s="47"/>
      <c r="LH3" s="47"/>
      <c r="LI3" s="47"/>
      <c r="LJ3" s="47"/>
      <c r="LK3" s="47"/>
      <c r="LL3" s="47"/>
      <c r="LM3" s="47"/>
      <c r="LN3" s="47"/>
      <c r="LO3" s="47"/>
      <c r="LP3" s="47"/>
      <c r="LQ3" s="47"/>
      <c r="LR3" s="47"/>
      <c r="LS3" s="47"/>
      <c r="LT3" s="47"/>
      <c r="LU3" s="47"/>
      <c r="LV3" s="47"/>
      <c r="LW3" s="47"/>
      <c r="LX3" s="47"/>
      <c r="LY3" s="47"/>
      <c r="LZ3" s="47"/>
      <c r="MA3" s="47"/>
      <c r="MB3" s="47"/>
      <c r="MC3" s="47"/>
      <c r="MD3" s="47"/>
      <c r="ME3" s="47"/>
      <c r="MF3" s="47"/>
      <c r="MG3" s="47"/>
      <c r="MH3" s="47"/>
      <c r="MI3" s="47"/>
      <c r="MJ3" s="47"/>
      <c r="MK3" s="47"/>
      <c r="ML3" s="47"/>
      <c r="MM3" s="47"/>
      <c r="MN3" s="47"/>
      <c r="MO3" s="47"/>
      <c r="MP3" s="47"/>
      <c r="MQ3" s="47"/>
      <c r="MR3" s="47"/>
      <c r="MS3" s="47"/>
      <c r="MT3" s="47"/>
      <c r="MU3" s="47"/>
      <c r="MV3" s="47"/>
      <c r="MW3" s="47"/>
      <c r="MX3" s="47"/>
      <c r="MY3" s="47"/>
      <c r="MZ3" s="47"/>
      <c r="NA3" s="47"/>
      <c r="NB3" s="47"/>
      <c r="NC3" s="47"/>
      <c r="ND3" s="47"/>
      <c r="NE3" s="47"/>
      <c r="NF3" s="47"/>
      <c r="NG3" s="47"/>
      <c r="NH3" s="47"/>
      <c r="NI3" s="47"/>
      <c r="NJ3" s="47"/>
      <c r="NK3" s="47"/>
      <c r="NL3" s="47"/>
      <c r="NM3" s="47"/>
      <c r="NN3" s="47"/>
      <c r="NO3" s="47"/>
      <c r="NP3" s="47"/>
      <c r="NQ3" s="47"/>
      <c r="NR3" s="47"/>
      <c r="NS3" s="47"/>
      <c r="NT3" s="47"/>
      <c r="NU3" s="47"/>
      <c r="NV3" s="47"/>
      <c r="NW3" s="47"/>
      <c r="NX3" s="47"/>
      <c r="NY3" s="47"/>
      <c r="NZ3" s="47"/>
      <c r="OA3" s="47"/>
      <c r="OB3" s="47"/>
      <c r="OC3" s="47"/>
      <c r="OD3" s="47"/>
      <c r="OE3" s="47"/>
      <c r="OF3" s="47"/>
      <c r="OG3" s="47"/>
      <c r="OH3" s="47"/>
      <c r="OI3" s="47"/>
      <c r="OJ3" s="47"/>
      <c r="OK3" s="47"/>
      <c r="OL3" s="47"/>
      <c r="OM3" s="47"/>
      <c r="ON3" s="47"/>
      <c r="OO3" s="47"/>
      <c r="OP3" s="47"/>
      <c r="OQ3" s="47"/>
      <c r="OR3" s="47"/>
      <c r="OS3" s="47"/>
      <c r="OT3" s="47"/>
      <c r="OU3" s="47"/>
      <c r="OV3" s="47"/>
      <c r="OW3" s="47"/>
      <c r="OX3" s="47"/>
      <c r="OY3" s="47"/>
      <c r="OZ3" s="47"/>
      <c r="PA3" s="47"/>
      <c r="PB3" s="47"/>
      <c r="PC3" s="47"/>
      <c r="PD3" s="47"/>
      <c r="PE3" s="47"/>
      <c r="PF3" s="47"/>
      <c r="PG3" s="47"/>
      <c r="PH3" s="47"/>
      <c r="PI3" s="47"/>
      <c r="PJ3" s="47"/>
      <c r="PK3" s="47"/>
      <c r="PL3" s="47"/>
      <c r="PM3" s="47"/>
      <c r="PN3" s="47"/>
      <c r="PO3" s="47"/>
      <c r="PP3" s="47"/>
      <c r="PQ3" s="47"/>
      <c r="PR3" s="47"/>
      <c r="PS3" s="47"/>
      <c r="PT3" s="47"/>
      <c r="PU3" s="47"/>
      <c r="PV3" s="47"/>
      <c r="PW3" s="47"/>
      <c r="PX3" s="47"/>
      <c r="PY3" s="47"/>
      <c r="PZ3" s="47"/>
      <c r="QA3" s="47"/>
      <c r="QB3" s="47"/>
      <c r="QC3" s="47"/>
      <c r="QD3" s="47"/>
      <c r="QE3" s="47"/>
      <c r="QF3" s="47"/>
      <c r="QG3" s="47"/>
      <c r="QH3" s="47"/>
      <c r="QI3" s="47"/>
      <c r="QJ3" s="47"/>
      <c r="QK3" s="47"/>
      <c r="QL3" s="47"/>
      <c r="QM3" s="47"/>
      <c r="QN3" s="47"/>
      <c r="QO3" s="47"/>
      <c r="QP3" s="47"/>
      <c r="QQ3" s="47"/>
      <c r="QR3" s="47"/>
      <c r="QS3" s="47"/>
      <c r="QT3" s="47"/>
      <c r="QU3" s="47"/>
      <c r="QV3" s="47"/>
      <c r="QW3" s="47"/>
      <c r="QX3" s="47"/>
      <c r="QY3" s="47"/>
      <c r="QZ3" s="47"/>
      <c r="RA3" s="47"/>
      <c r="RB3" s="47"/>
      <c r="RC3" s="47"/>
      <c r="RD3" s="47"/>
      <c r="RE3" s="47"/>
      <c r="RF3" s="47"/>
      <c r="RG3" s="47"/>
      <c r="RH3" s="47"/>
      <c r="RI3" s="47"/>
      <c r="RJ3" s="47"/>
      <c r="RK3" s="47"/>
      <c r="RL3" s="47"/>
      <c r="RM3" s="47"/>
      <c r="RN3" s="47"/>
      <c r="RO3" s="47"/>
      <c r="RP3" s="47"/>
      <c r="RQ3" s="47"/>
      <c r="RR3" s="47"/>
      <c r="RS3" s="47"/>
      <c r="RT3" s="47"/>
      <c r="RU3" s="47"/>
      <c r="RV3" s="47"/>
      <c r="RW3" s="47"/>
      <c r="RX3" s="47"/>
      <c r="RY3" s="47"/>
      <c r="RZ3" s="47"/>
      <c r="SA3" s="47"/>
      <c r="SB3" s="47"/>
      <c r="SC3" s="47"/>
      <c r="SD3" s="47"/>
      <c r="SE3" s="47"/>
      <c r="SF3" s="47"/>
      <c r="SG3" s="47"/>
      <c r="SH3" s="47"/>
      <c r="SI3" s="47"/>
      <c r="SJ3" s="47"/>
      <c r="SK3" s="47"/>
      <c r="SL3" s="47"/>
      <c r="SM3" s="47"/>
      <c r="SN3" s="47"/>
      <c r="SO3" s="47"/>
      <c r="SP3" s="47"/>
      <c r="SQ3" s="47"/>
      <c r="SR3" s="47"/>
      <c r="SS3" s="47"/>
      <c r="ST3" s="47"/>
      <c r="SU3" s="47"/>
      <c r="SV3" s="47"/>
      <c r="SW3" s="47"/>
      <c r="SX3" s="47"/>
      <c r="SY3" s="47"/>
      <c r="SZ3" s="47"/>
      <c r="TA3" s="47"/>
      <c r="TB3" s="47"/>
      <c r="TC3" s="47"/>
      <c r="TD3" s="47"/>
      <c r="TE3" s="47"/>
      <c r="TF3" s="47"/>
      <c r="TG3" s="47"/>
      <c r="TH3" s="47"/>
      <c r="TI3" s="47"/>
      <c r="TJ3" s="47"/>
      <c r="TK3" s="47"/>
      <c r="TL3" s="47"/>
      <c r="TM3" s="47"/>
      <c r="TN3" s="47"/>
      <c r="TO3" s="47"/>
      <c r="TP3" s="47"/>
      <c r="TQ3" s="47"/>
      <c r="TR3" s="47"/>
      <c r="TS3" s="47"/>
      <c r="TT3" s="47"/>
      <c r="TU3" s="47"/>
      <c r="TV3" s="47"/>
      <c r="TW3" s="47"/>
      <c r="TX3" s="47"/>
      <c r="TY3" s="47"/>
      <c r="TZ3" s="47"/>
      <c r="UA3" s="47"/>
      <c r="UB3" s="47"/>
      <c r="UC3" s="47"/>
      <c r="UD3" s="47"/>
      <c r="UE3" s="47"/>
      <c r="UF3" s="47"/>
      <c r="UG3" s="47"/>
      <c r="UH3" s="47"/>
      <c r="UI3" s="47"/>
      <c r="UJ3" s="47"/>
      <c r="UK3" s="47"/>
      <c r="UL3" s="47"/>
      <c r="UM3" s="47"/>
      <c r="UN3" s="47"/>
      <c r="UO3" s="47"/>
      <c r="UP3" s="47"/>
      <c r="UQ3" s="47"/>
      <c r="UR3" s="47"/>
      <c r="US3" s="47"/>
      <c r="UT3" s="47"/>
      <c r="UU3" s="47"/>
      <c r="UV3" s="47"/>
      <c r="UW3" s="47"/>
      <c r="UX3" s="47"/>
      <c r="UY3" s="47"/>
      <c r="UZ3" s="47"/>
      <c r="VA3" s="47"/>
      <c r="VB3" s="47"/>
      <c r="VC3" s="47"/>
      <c r="VD3" s="47"/>
      <c r="VE3" s="47"/>
      <c r="VF3" s="47"/>
      <c r="VG3" s="47"/>
      <c r="VH3" s="47"/>
      <c r="VI3" s="47"/>
      <c r="VJ3" s="47"/>
      <c r="VK3" s="47"/>
      <c r="VL3" s="47"/>
      <c r="VM3" s="47"/>
      <c r="VN3" s="47"/>
      <c r="VO3" s="47"/>
      <c r="VP3" s="47"/>
      <c r="VQ3" s="47"/>
      <c r="VR3" s="47"/>
      <c r="VS3" s="47"/>
      <c r="VT3" s="47"/>
      <c r="VU3" s="47"/>
      <c r="VV3" s="47"/>
      <c r="VW3" s="47"/>
      <c r="VX3" s="47"/>
      <c r="VY3" s="47"/>
      <c r="VZ3" s="47"/>
      <c r="WA3" s="47"/>
      <c r="WB3" s="47"/>
      <c r="WC3" s="47"/>
      <c r="WD3" s="47"/>
      <c r="WE3" s="47"/>
      <c r="WF3" s="47"/>
      <c r="WG3" s="47"/>
      <c r="WH3" s="47"/>
      <c r="WI3" s="47"/>
      <c r="WJ3" s="47"/>
      <c r="WK3" s="47"/>
      <c r="WL3" s="47"/>
      <c r="WM3" s="47"/>
      <c r="WN3" s="47"/>
      <c r="WO3" s="47"/>
      <c r="WP3" s="47"/>
      <c r="WQ3" s="47"/>
      <c r="WR3" s="47"/>
      <c r="WS3" s="47"/>
      <c r="WT3" s="47"/>
      <c r="WU3" s="47"/>
      <c r="WV3" s="47"/>
      <c r="WW3" s="47"/>
      <c r="WX3" s="47"/>
      <c r="WY3" s="47"/>
      <c r="WZ3" s="47"/>
      <c r="XA3" s="47"/>
      <c r="XB3" s="47"/>
      <c r="XC3" s="47"/>
      <c r="XD3" s="47"/>
      <c r="XE3" s="47"/>
      <c r="XF3" s="47"/>
      <c r="XG3" s="47"/>
      <c r="XH3" s="47"/>
      <c r="XI3" s="47"/>
      <c r="XJ3" s="47"/>
      <c r="XK3" s="47"/>
      <c r="XL3" s="47"/>
      <c r="XM3" s="47"/>
      <c r="XN3" s="47"/>
      <c r="XO3" s="47"/>
      <c r="XP3" s="47"/>
      <c r="XQ3" s="47"/>
      <c r="XR3" s="47"/>
      <c r="XS3" s="47"/>
      <c r="XT3" s="47"/>
      <c r="XU3" s="47"/>
      <c r="XV3" s="47"/>
      <c r="XW3" s="47"/>
      <c r="XX3" s="47"/>
      <c r="XY3" s="47"/>
      <c r="XZ3" s="47"/>
      <c r="YA3" s="47"/>
      <c r="YB3" s="47"/>
      <c r="YC3" s="47"/>
      <c r="YD3" s="47"/>
      <c r="YE3" s="47"/>
      <c r="YF3" s="47"/>
      <c r="YG3" s="47"/>
      <c r="YH3" s="47"/>
      <c r="YI3" s="47"/>
      <c r="YJ3" s="47"/>
      <c r="YK3" s="47"/>
      <c r="YL3" s="47"/>
      <c r="YM3" s="47"/>
      <c r="YN3" s="47"/>
      <c r="YO3" s="47"/>
      <c r="YP3" s="47"/>
      <c r="YQ3" s="47"/>
      <c r="YR3" s="47"/>
      <c r="YS3" s="47"/>
      <c r="YT3" s="47"/>
      <c r="YU3" s="47"/>
      <c r="YV3" s="47"/>
      <c r="YW3" s="47"/>
      <c r="YX3" s="47"/>
      <c r="YY3" s="47"/>
      <c r="YZ3" s="47"/>
      <c r="ZA3" s="47"/>
      <c r="ZB3" s="47"/>
      <c r="ZC3" s="47"/>
      <c r="ZD3" s="47"/>
      <c r="ZE3" s="47"/>
      <c r="ZF3" s="47"/>
      <c r="ZG3" s="47"/>
      <c r="ZH3" s="47"/>
      <c r="ZI3" s="47"/>
      <c r="ZJ3" s="47"/>
      <c r="ZK3" s="47"/>
      <c r="ZL3" s="47"/>
      <c r="ZM3" s="47"/>
      <c r="ZN3" s="47"/>
      <c r="ZO3" s="47"/>
      <c r="ZP3" s="47"/>
      <c r="ZQ3" s="47"/>
      <c r="ZR3" s="47"/>
      <c r="ZS3" s="47"/>
      <c r="ZT3" s="47"/>
      <c r="ZU3" s="47"/>
      <c r="ZV3" s="47"/>
      <c r="ZW3" s="47"/>
      <c r="ZX3" s="47"/>
      <c r="ZY3" s="47"/>
      <c r="ZZ3" s="47"/>
      <c r="AAA3" s="47"/>
      <c r="AAB3" s="47"/>
      <c r="AAC3" s="47"/>
      <c r="AAD3" s="47"/>
      <c r="AAE3" s="47"/>
      <c r="AAF3" s="47"/>
      <c r="AAG3" s="47"/>
      <c r="AAH3" s="47"/>
      <c r="AAI3" s="47"/>
      <c r="AAJ3" s="47"/>
      <c r="AAK3" s="47"/>
      <c r="AAL3" s="47"/>
      <c r="AAM3" s="47"/>
      <c r="AAN3" s="47"/>
      <c r="AAO3" s="47"/>
      <c r="AAP3" s="47"/>
      <c r="AAQ3" s="47"/>
      <c r="AAR3" s="47"/>
      <c r="AAS3" s="47"/>
      <c r="AAT3" s="47"/>
      <c r="AAU3" s="47"/>
      <c r="AAV3" s="47"/>
      <c r="AAW3" s="47"/>
      <c r="AAX3" s="47"/>
      <c r="AAY3" s="47"/>
      <c r="AAZ3" s="47"/>
      <c r="ABA3" s="47"/>
      <c r="ABB3" s="47"/>
      <c r="ABC3" s="47"/>
      <c r="ABD3" s="47"/>
      <c r="ABE3" s="47"/>
      <c r="ABF3" s="47"/>
      <c r="ABG3" s="47"/>
      <c r="ABH3" s="47"/>
      <c r="ABI3" s="47"/>
      <c r="ABJ3" s="47"/>
      <c r="ABK3" s="47"/>
      <c r="ABL3" s="47"/>
      <c r="ABM3" s="47"/>
      <c r="ABN3" s="47"/>
      <c r="ABO3" s="47"/>
      <c r="ABP3" s="47"/>
      <c r="ABQ3" s="47"/>
      <c r="ABR3" s="47"/>
      <c r="ABS3" s="47"/>
      <c r="ABT3" s="47"/>
      <c r="ABU3" s="47"/>
      <c r="ABV3" s="47"/>
      <c r="ABW3" s="47"/>
      <c r="ABX3" s="47"/>
      <c r="ABY3" s="47"/>
      <c r="ABZ3" s="47"/>
      <c r="ACA3" s="47"/>
      <c r="ACB3" s="47"/>
      <c r="ACC3" s="47"/>
      <c r="ACD3" s="47"/>
      <c r="ACE3" s="47"/>
      <c r="ACF3" s="47"/>
      <c r="ACG3" s="47"/>
      <c r="ACH3" s="47"/>
      <c r="ACI3" s="47"/>
      <c r="ACJ3" s="47"/>
      <c r="ACK3" s="47"/>
      <c r="ACL3" s="47"/>
      <c r="ACM3" s="47"/>
      <c r="ACN3" s="47"/>
      <c r="ACO3" s="47"/>
      <c r="ACP3" s="47"/>
      <c r="ACQ3" s="47"/>
      <c r="ACR3" s="47"/>
      <c r="ACS3" s="47"/>
      <c r="ACT3" s="47"/>
      <c r="ACU3" s="47"/>
      <c r="ACV3" s="47"/>
      <c r="ACW3" s="47"/>
      <c r="ACX3" s="47"/>
      <c r="ACY3" s="47"/>
      <c r="ACZ3" s="47"/>
      <c r="ADA3" s="47"/>
      <c r="ADB3" s="47"/>
      <c r="ADC3" s="47"/>
      <c r="ADD3" s="47"/>
      <c r="ADE3" s="47"/>
      <c r="ADF3" s="47"/>
      <c r="ADG3" s="47"/>
      <c r="ADH3" s="47"/>
      <c r="ADI3" s="47"/>
      <c r="ADJ3" s="47"/>
      <c r="ADK3" s="47"/>
      <c r="ADL3" s="47"/>
      <c r="ADM3" s="47"/>
      <c r="ADN3" s="47"/>
      <c r="ADO3" s="47"/>
      <c r="ADP3" s="47"/>
      <c r="ADQ3" s="47"/>
      <c r="ADR3" s="47"/>
      <c r="ADS3" s="47"/>
      <c r="ADT3" s="47"/>
      <c r="ADU3" s="47"/>
      <c r="ADV3" s="47"/>
      <c r="ADW3" s="47"/>
      <c r="ADX3" s="47"/>
      <c r="ADY3" s="47"/>
      <c r="ADZ3" s="47"/>
      <c r="AEA3" s="47"/>
      <c r="AEB3" s="47"/>
      <c r="AEC3" s="47"/>
      <c r="AED3" s="47"/>
      <c r="AEE3" s="47"/>
      <c r="AEF3" s="47"/>
      <c r="AEG3" s="47"/>
      <c r="AEH3" s="47"/>
      <c r="AEI3" s="47"/>
      <c r="AEJ3" s="47"/>
      <c r="AEK3" s="47"/>
      <c r="AEL3" s="47"/>
      <c r="AEM3" s="47"/>
      <c r="AEN3" s="47"/>
      <c r="AEO3" s="47"/>
      <c r="AEP3" s="47"/>
      <c r="AEQ3" s="47"/>
      <c r="AER3" s="47"/>
      <c r="AES3" s="47"/>
      <c r="AET3" s="47"/>
      <c r="AEU3" s="47"/>
      <c r="AEV3" s="47"/>
      <c r="AEW3" s="47"/>
      <c r="AEX3" s="47"/>
      <c r="AEY3" s="47"/>
      <c r="AEZ3" s="47"/>
      <c r="AFA3" s="47"/>
      <c r="AFB3" s="47"/>
      <c r="AFC3" s="47"/>
      <c r="AFD3" s="47"/>
      <c r="AFE3" s="47"/>
      <c r="AFF3" s="47"/>
      <c r="AFG3" s="47"/>
      <c r="AFH3" s="47"/>
      <c r="AFI3" s="47"/>
      <c r="AFJ3" s="47"/>
      <c r="AFK3" s="47"/>
      <c r="AFL3" s="47"/>
      <c r="AFM3" s="47"/>
      <c r="AFN3" s="47"/>
      <c r="AFO3" s="47"/>
      <c r="AFP3" s="47"/>
      <c r="AFQ3" s="47"/>
      <c r="AFR3" s="47"/>
      <c r="AFS3" s="47"/>
      <c r="AFT3" s="47"/>
      <c r="AFU3" s="47"/>
      <c r="AFV3" s="47"/>
      <c r="AFW3" s="47"/>
      <c r="AFX3" s="47"/>
      <c r="AFY3" s="47"/>
      <c r="AFZ3" s="47"/>
      <c r="AGA3" s="47"/>
      <c r="AGB3" s="47"/>
      <c r="AGC3" s="47"/>
      <c r="AGD3" s="47"/>
      <c r="AGE3" s="47"/>
      <c r="AGF3" s="47"/>
      <c r="AGG3" s="47"/>
      <c r="AGH3" s="47"/>
      <c r="AGI3" s="47"/>
      <c r="AGJ3" s="47"/>
      <c r="AGK3" s="47"/>
      <c r="AGL3" s="47"/>
      <c r="AGM3" s="47"/>
      <c r="AGN3" s="47"/>
      <c r="AGO3" s="47"/>
      <c r="AGP3" s="47"/>
      <c r="AGQ3" s="47"/>
      <c r="AGR3" s="47"/>
      <c r="AGS3" s="47"/>
      <c r="AGT3" s="47"/>
      <c r="AGU3" s="47"/>
      <c r="AGV3" s="47"/>
      <c r="AGW3" s="47"/>
      <c r="AGX3" s="47"/>
      <c r="AGY3" s="47"/>
      <c r="AGZ3" s="47"/>
      <c r="AHA3" s="47"/>
      <c r="AHB3" s="47"/>
      <c r="AHC3" s="47"/>
      <c r="AHD3" s="47"/>
      <c r="AHE3" s="47"/>
      <c r="AHF3" s="47"/>
      <c r="AHG3" s="47"/>
      <c r="AHH3" s="47"/>
      <c r="AHI3" s="47"/>
      <c r="AHJ3" s="47"/>
      <c r="AHK3" s="47"/>
      <c r="AHL3" s="47"/>
      <c r="AHM3" s="47"/>
      <c r="AHN3" s="47"/>
      <c r="AHO3" s="47"/>
      <c r="AHP3" s="47"/>
      <c r="AHQ3" s="47"/>
      <c r="AHR3" s="47"/>
      <c r="AHS3" s="47"/>
      <c r="AHT3" s="47"/>
      <c r="AHU3" s="47"/>
      <c r="AHV3" s="47"/>
      <c r="AHW3" s="47"/>
      <c r="AHX3" s="47"/>
      <c r="AHY3" s="47"/>
      <c r="AHZ3" s="47"/>
      <c r="AIA3" s="47"/>
      <c r="AIB3" s="47"/>
      <c r="AIC3" s="47"/>
      <c r="AID3" s="47"/>
      <c r="AIE3" s="47"/>
      <c r="AIF3" s="47"/>
      <c r="AIG3" s="47"/>
      <c r="AIH3" s="47"/>
      <c r="AII3" s="47"/>
      <c r="AIJ3" s="47"/>
      <c r="AIK3" s="47"/>
      <c r="AIL3" s="47"/>
      <c r="AIM3" s="47"/>
      <c r="AIN3" s="47"/>
      <c r="AIO3" s="47"/>
      <c r="AIP3" s="47"/>
      <c r="AIQ3" s="47"/>
      <c r="AIR3" s="47"/>
      <c r="AIS3" s="47"/>
      <c r="AIT3" s="47"/>
      <c r="AIU3" s="47"/>
      <c r="AIV3" s="47"/>
      <c r="AIW3" s="47"/>
      <c r="AIX3" s="47"/>
      <c r="AIY3" s="47"/>
      <c r="AIZ3" s="47"/>
      <c r="AJA3" s="47"/>
      <c r="AJB3" s="47"/>
      <c r="AJC3" s="47"/>
      <c r="AJD3" s="47"/>
      <c r="AJE3" s="47"/>
      <c r="AJF3" s="47"/>
      <c r="AJG3" s="47"/>
      <c r="AJH3" s="47"/>
      <c r="AJI3" s="47"/>
      <c r="AJJ3" s="47"/>
      <c r="AJK3" s="47"/>
      <c r="AJL3" s="47"/>
      <c r="AJM3" s="47"/>
      <c r="AJN3" s="47"/>
      <c r="AJO3" s="47"/>
      <c r="AJP3" s="47"/>
      <c r="AJQ3" s="47"/>
      <c r="AJR3" s="47"/>
      <c r="AJS3" s="47"/>
      <c r="AJT3" s="47"/>
      <c r="AJU3" s="47"/>
      <c r="AJV3" s="47"/>
      <c r="AJW3" s="47"/>
      <c r="AJX3" s="47"/>
      <c r="AJY3" s="47"/>
      <c r="AJZ3" s="47"/>
      <c r="AKA3" s="47"/>
      <c r="AKB3" s="47"/>
      <c r="AKC3" s="47"/>
      <c r="AKD3" s="47"/>
      <c r="AKE3" s="47"/>
      <c r="AKF3" s="47"/>
      <c r="AKG3" s="47"/>
      <c r="AKH3" s="47"/>
      <c r="AKI3" s="47"/>
      <c r="AKJ3" s="47"/>
      <c r="AKK3" s="47"/>
      <c r="AKL3" s="47"/>
      <c r="AKM3" s="47"/>
      <c r="AKN3" s="47"/>
      <c r="AKO3" s="47"/>
      <c r="AKP3" s="47"/>
      <c r="AKQ3" s="47"/>
      <c r="AKR3" s="47"/>
      <c r="AKS3" s="47"/>
      <c r="AKT3" s="47"/>
      <c r="AKU3" s="47"/>
      <c r="AKV3" s="47"/>
      <c r="AKW3" s="47"/>
      <c r="AKX3" s="47"/>
      <c r="AKY3" s="47"/>
      <c r="AKZ3" s="47"/>
      <c r="ALA3" s="47"/>
      <c r="ALB3" s="47"/>
      <c r="ALC3" s="47"/>
      <c r="ALD3" s="47"/>
      <c r="ALE3" s="47"/>
      <c r="ALF3" s="47"/>
      <c r="ALG3" s="47"/>
      <c r="ALH3" s="47"/>
      <c r="ALI3" s="47"/>
      <c r="ALJ3" s="47"/>
      <c r="ALK3" s="47"/>
      <c r="ALL3" s="47"/>
      <c r="ALM3" s="47"/>
      <c r="ALN3" s="47"/>
      <c r="ALO3" s="47"/>
      <c r="ALP3" s="47"/>
      <c r="ALQ3" s="47"/>
      <c r="ALR3" s="47"/>
      <c r="ALS3" s="47"/>
      <c r="ALT3" s="47"/>
      <c r="ALU3" s="47"/>
      <c r="ALV3" s="47"/>
      <c r="ALW3" s="47"/>
      <c r="ALX3" s="47"/>
      <c r="ALY3" s="47"/>
      <c r="ALZ3" s="47"/>
      <c r="AMA3" s="47"/>
      <c r="AMB3" s="47"/>
      <c r="AMC3" s="47"/>
      <c r="AMD3" s="47"/>
      <c r="AME3" s="47"/>
      <c r="AMF3" s="47"/>
      <c r="AMG3" s="47"/>
      <c r="AMH3" s="47"/>
      <c r="AMI3" s="47"/>
      <c r="AMJ3" s="47"/>
      <c r="AMK3" s="47"/>
      <c r="AML3" s="47"/>
      <c r="AMM3" s="47"/>
      <c r="AMN3" s="47"/>
      <c r="AMO3" s="47"/>
      <c r="AMP3" s="47"/>
      <c r="AMQ3" s="47"/>
      <c r="AMR3" s="47"/>
      <c r="AMS3" s="47"/>
      <c r="AMT3" s="47"/>
      <c r="AMU3" s="47"/>
      <c r="AMV3" s="47"/>
      <c r="AMW3" s="47"/>
      <c r="AMX3" s="47"/>
      <c r="AMY3" s="47"/>
      <c r="AMZ3" s="47"/>
      <c r="ANA3" s="47"/>
      <c r="ANB3" s="47"/>
      <c r="ANC3" s="47"/>
      <c r="AND3" s="47"/>
      <c r="ANE3" s="47"/>
      <c r="ANF3" s="47"/>
      <c r="ANG3" s="47"/>
      <c r="ANH3" s="47"/>
      <c r="ANI3" s="47"/>
      <c r="ANJ3" s="47"/>
      <c r="ANK3" s="47"/>
      <c r="ANL3" s="47"/>
      <c r="ANM3" s="47"/>
      <c r="ANN3" s="47"/>
      <c r="ANO3" s="47"/>
      <c r="ANP3" s="47"/>
      <c r="ANQ3" s="47"/>
      <c r="ANR3" s="47"/>
      <c r="ANS3" s="47"/>
      <c r="ANT3" s="47"/>
      <c r="ANU3" s="47"/>
      <c r="ANV3" s="47"/>
      <c r="ANW3" s="47"/>
      <c r="ANX3" s="47"/>
      <c r="ANY3" s="47"/>
      <c r="ANZ3" s="47"/>
      <c r="AOA3" s="47"/>
      <c r="AOB3" s="47"/>
      <c r="AOC3" s="47"/>
      <c r="AOD3" s="47"/>
      <c r="AOE3" s="47"/>
      <c r="AOF3" s="47"/>
      <c r="AOG3" s="47"/>
      <c r="AOH3" s="47"/>
      <c r="AOI3" s="47"/>
      <c r="AOJ3" s="47"/>
      <c r="AOK3" s="47"/>
      <c r="AOL3" s="47"/>
      <c r="AOM3" s="47"/>
      <c r="AON3" s="47"/>
      <c r="AOO3" s="47"/>
      <c r="AOP3" s="47"/>
      <c r="AOQ3" s="47"/>
      <c r="AOR3" s="47"/>
      <c r="AOS3" s="47"/>
      <c r="AOT3" s="47"/>
      <c r="AOU3" s="47"/>
      <c r="AOV3" s="47"/>
      <c r="AOW3" s="47"/>
      <c r="AOX3" s="47"/>
      <c r="AOY3" s="47"/>
      <c r="AOZ3" s="47"/>
      <c r="APA3" s="47"/>
      <c r="APB3" s="47"/>
      <c r="APC3" s="47"/>
      <c r="APD3" s="47"/>
      <c r="APE3" s="47"/>
      <c r="APF3" s="47"/>
      <c r="APG3" s="47"/>
      <c r="APH3" s="47"/>
      <c r="API3" s="47"/>
      <c r="APJ3" s="47"/>
      <c r="APK3" s="47"/>
      <c r="APL3" s="47"/>
      <c r="APM3" s="47"/>
      <c r="APN3" s="47"/>
      <c r="APO3" s="47"/>
      <c r="APP3" s="47"/>
      <c r="APQ3" s="47"/>
      <c r="APR3" s="47"/>
      <c r="APS3" s="47"/>
      <c r="APT3" s="47"/>
      <c r="APU3" s="47"/>
      <c r="APV3" s="47"/>
      <c r="APW3" s="47"/>
      <c r="APX3" s="47"/>
      <c r="APY3" s="47"/>
      <c r="APZ3" s="47"/>
      <c r="AQA3" s="47"/>
      <c r="AQB3" s="47"/>
      <c r="AQC3" s="47"/>
      <c r="AQD3" s="47"/>
      <c r="AQE3" s="47"/>
      <c r="AQF3" s="47"/>
      <c r="AQG3" s="47"/>
      <c r="AQH3" s="47"/>
      <c r="AQI3" s="47"/>
      <c r="AQJ3" s="47"/>
      <c r="AQK3" s="47"/>
      <c r="AQL3" s="47"/>
      <c r="AQM3" s="47"/>
      <c r="AQN3" s="47"/>
      <c r="AQO3" s="47"/>
      <c r="AQP3" s="47"/>
      <c r="AQQ3" s="47"/>
      <c r="AQR3" s="47"/>
      <c r="AQS3" s="47"/>
      <c r="AQT3" s="47"/>
      <c r="AQU3" s="47"/>
      <c r="AQV3" s="47"/>
      <c r="AQW3" s="47"/>
      <c r="AQX3" s="47"/>
      <c r="AQY3" s="47"/>
      <c r="AQZ3" s="47"/>
      <c r="ARA3" s="47"/>
      <c r="ARB3" s="47"/>
      <c r="ARC3" s="47"/>
      <c r="ARD3" s="47"/>
      <c r="ARE3" s="47"/>
      <c r="ARF3" s="47"/>
      <c r="ARG3" s="47"/>
      <c r="ARH3" s="47"/>
      <c r="ARI3" s="47"/>
      <c r="ARJ3" s="47"/>
      <c r="ARK3" s="47"/>
      <c r="ARL3" s="47"/>
      <c r="ARM3" s="47"/>
      <c r="ARN3" s="47"/>
      <c r="ARO3" s="47"/>
      <c r="ARP3" s="47"/>
      <c r="ARQ3" s="47"/>
      <c r="ARR3" s="47"/>
      <c r="ARS3" s="47"/>
      <c r="ART3" s="47"/>
      <c r="ARU3" s="47"/>
      <c r="ARV3" s="47"/>
      <c r="ARW3" s="47"/>
      <c r="ARX3" s="47"/>
      <c r="ARY3" s="47"/>
      <c r="ARZ3" s="47"/>
      <c r="ASA3" s="47"/>
      <c r="ASB3" s="47"/>
      <c r="ASC3" s="47"/>
      <c r="ASD3" s="47"/>
      <c r="ASE3" s="47"/>
      <c r="ASF3" s="47"/>
      <c r="ASG3" s="47"/>
      <c r="ASH3" s="47"/>
      <c r="ASI3" s="47"/>
      <c r="ASJ3" s="47"/>
      <c r="ASK3" s="47"/>
      <c r="ASL3" s="47"/>
      <c r="ASM3" s="47"/>
      <c r="ASN3" s="47"/>
      <c r="ASO3" s="47"/>
      <c r="ASP3" s="47"/>
      <c r="ASQ3" s="47"/>
      <c r="ASR3" s="47"/>
      <c r="ASS3" s="47"/>
      <c r="AST3" s="47"/>
      <c r="ASU3" s="47"/>
      <c r="ASV3" s="47"/>
      <c r="ASW3" s="47"/>
      <c r="ASX3" s="47"/>
      <c r="ASY3" s="47"/>
      <c r="ASZ3" s="47"/>
      <c r="ATA3" s="47"/>
      <c r="ATB3" s="47"/>
      <c r="ATC3" s="47"/>
      <c r="ATD3" s="47"/>
      <c r="ATE3" s="47"/>
      <c r="ATF3" s="47"/>
      <c r="ATG3" s="47"/>
      <c r="ATH3" s="47"/>
      <c r="ATI3" s="47"/>
      <c r="ATJ3" s="47"/>
      <c r="ATK3" s="47"/>
      <c r="ATL3" s="47"/>
      <c r="ATM3" s="47"/>
      <c r="ATN3" s="47"/>
      <c r="ATO3" s="47"/>
      <c r="ATP3" s="47"/>
      <c r="ATQ3" s="47"/>
      <c r="ATR3" s="47"/>
      <c r="ATS3" s="47"/>
      <c r="ATT3" s="47"/>
      <c r="ATU3" s="47"/>
      <c r="ATV3" s="47"/>
      <c r="ATW3" s="47"/>
      <c r="ATX3" s="47"/>
      <c r="ATY3" s="47"/>
      <c r="ATZ3" s="47"/>
      <c r="AUA3" s="47"/>
      <c r="AUB3" s="47"/>
      <c r="AUC3" s="47"/>
      <c r="AUD3" s="47"/>
      <c r="AUE3" s="47"/>
      <c r="AUF3" s="47"/>
      <c r="AUG3" s="47"/>
      <c r="AUH3" s="47"/>
      <c r="AUI3" s="47"/>
      <c r="AUJ3" s="47"/>
      <c r="AUK3" s="47"/>
      <c r="AUL3" s="47"/>
      <c r="AUM3" s="47"/>
      <c r="AUN3" s="47"/>
      <c r="AUO3" s="47"/>
      <c r="AUP3" s="47"/>
      <c r="AUQ3" s="47"/>
      <c r="AUR3" s="47"/>
      <c r="AUS3" s="47"/>
      <c r="AUT3" s="47"/>
      <c r="AUU3" s="47"/>
      <c r="AUV3" s="47"/>
      <c r="AUW3" s="47"/>
      <c r="AUX3" s="47"/>
      <c r="AUY3" s="47"/>
      <c r="AUZ3" s="47"/>
      <c r="AVA3" s="47"/>
      <c r="AVB3" s="47"/>
      <c r="AVC3" s="47"/>
      <c r="AVD3" s="47"/>
      <c r="AVE3" s="47"/>
      <c r="AVF3" s="47"/>
      <c r="AVG3" s="47"/>
      <c r="AVH3" s="47"/>
      <c r="AVI3" s="47"/>
      <c r="AVJ3" s="47"/>
      <c r="AVK3" s="47"/>
      <c r="AVL3" s="47"/>
      <c r="AVM3" s="47"/>
      <c r="AVN3" s="47"/>
      <c r="AVO3" s="47"/>
      <c r="AVP3" s="47"/>
      <c r="AVQ3" s="47"/>
      <c r="AVR3" s="47"/>
      <c r="AVS3" s="47"/>
      <c r="AVT3" s="47"/>
      <c r="AVU3" s="47"/>
      <c r="AVV3" s="47"/>
      <c r="AVW3" s="47"/>
      <c r="AVX3" s="47"/>
      <c r="AVY3" s="47"/>
      <c r="AVZ3" s="47"/>
      <c r="AWA3" s="47"/>
      <c r="AWB3" s="47"/>
      <c r="AWC3" s="47"/>
      <c r="AWD3" s="47"/>
      <c r="AWE3" s="47"/>
      <c r="AWF3" s="47"/>
      <c r="AWG3" s="47"/>
      <c r="AWH3" s="47"/>
      <c r="AWI3" s="47"/>
      <c r="AWJ3" s="47"/>
      <c r="AWK3" s="47"/>
      <c r="AWL3" s="47"/>
      <c r="AWM3" s="47"/>
      <c r="AWN3" s="47"/>
      <c r="AWO3" s="47"/>
      <c r="AWP3" s="47"/>
      <c r="AWQ3" s="47"/>
      <c r="AWR3" s="47"/>
      <c r="AWS3" s="47"/>
      <c r="AWT3" s="47"/>
      <c r="AWU3" s="47"/>
      <c r="AWV3" s="47"/>
      <c r="AWW3" s="47"/>
      <c r="AWX3" s="47"/>
      <c r="AWY3" s="47"/>
      <c r="AWZ3" s="47"/>
      <c r="AXA3" s="47"/>
      <c r="AXB3" s="47"/>
      <c r="AXC3" s="47"/>
      <c r="AXD3" s="47"/>
      <c r="AXE3" s="47"/>
      <c r="AXF3" s="47"/>
      <c r="AXG3" s="47"/>
      <c r="AXH3" s="47"/>
      <c r="AXI3" s="47"/>
      <c r="AXJ3" s="47"/>
      <c r="AXK3" s="47"/>
      <c r="AXL3" s="47"/>
      <c r="AXM3" s="47"/>
      <c r="AXN3" s="47"/>
      <c r="AXO3" s="47"/>
      <c r="AXP3" s="47"/>
      <c r="AXQ3" s="47"/>
      <c r="AXR3" s="47"/>
      <c r="AXS3" s="47"/>
      <c r="AXT3" s="47"/>
      <c r="AXU3" s="47"/>
      <c r="AXV3" s="47"/>
      <c r="AXW3" s="47"/>
      <c r="AXX3" s="47"/>
      <c r="AXY3" s="47"/>
      <c r="AXZ3" s="47"/>
      <c r="AYA3" s="47"/>
      <c r="AYB3" s="47"/>
      <c r="AYC3" s="47"/>
      <c r="AYD3" s="47"/>
      <c r="AYE3" s="47"/>
      <c r="AYF3" s="47"/>
      <c r="AYG3" s="47"/>
      <c r="AYH3" s="47"/>
      <c r="AYI3" s="47"/>
      <c r="AYJ3" s="47"/>
      <c r="AYK3" s="47"/>
      <c r="AYL3" s="47"/>
      <c r="AYM3" s="47"/>
      <c r="AYN3" s="47"/>
      <c r="AYO3" s="47"/>
      <c r="AYP3" s="47"/>
      <c r="AYQ3" s="47"/>
      <c r="AYR3" s="47"/>
      <c r="AYS3" s="47"/>
      <c r="AYT3" s="47"/>
      <c r="AYU3" s="47"/>
      <c r="AYV3" s="47"/>
      <c r="AYW3" s="47"/>
      <c r="AYX3" s="47"/>
      <c r="AYY3" s="47"/>
      <c r="AYZ3" s="47"/>
      <c r="AZA3" s="47"/>
      <c r="AZB3" s="47"/>
      <c r="AZC3" s="47"/>
      <c r="AZD3" s="47"/>
      <c r="AZE3" s="47"/>
      <c r="AZF3" s="47"/>
      <c r="AZG3" s="47"/>
      <c r="AZH3" s="47"/>
      <c r="AZI3" s="47"/>
      <c r="AZJ3" s="47"/>
      <c r="AZK3" s="47"/>
      <c r="AZL3" s="47"/>
      <c r="AZM3" s="47"/>
      <c r="AZN3" s="47"/>
      <c r="AZO3" s="47"/>
      <c r="AZP3" s="47"/>
      <c r="AZQ3" s="47"/>
      <c r="AZR3" s="47"/>
      <c r="AZS3" s="47"/>
      <c r="AZT3" s="47"/>
      <c r="AZU3" s="47"/>
      <c r="AZV3" s="47"/>
      <c r="AZW3" s="47"/>
      <c r="AZX3" s="47"/>
      <c r="AZY3" s="47"/>
      <c r="AZZ3" s="47"/>
      <c r="BAA3" s="47"/>
      <c r="BAB3" s="47"/>
      <c r="BAC3" s="47"/>
      <c r="BAD3" s="47"/>
      <c r="BAE3" s="47"/>
      <c r="BAF3" s="47"/>
      <c r="BAG3" s="47"/>
      <c r="BAH3" s="47"/>
      <c r="BAI3" s="47"/>
      <c r="BAJ3" s="47"/>
      <c r="BAK3" s="47"/>
      <c r="BAL3" s="47"/>
      <c r="BAM3" s="47"/>
      <c r="BAN3" s="47"/>
      <c r="BAO3" s="47"/>
      <c r="BAP3" s="47"/>
      <c r="BAQ3" s="47"/>
      <c r="BAR3" s="47"/>
      <c r="BAS3" s="47"/>
      <c r="BAT3" s="47"/>
      <c r="BAU3" s="47"/>
      <c r="BAV3" s="47"/>
      <c r="BAW3" s="47"/>
      <c r="BAX3" s="47"/>
      <c r="BAY3" s="47"/>
      <c r="BAZ3" s="47"/>
      <c r="BBA3" s="47"/>
      <c r="BBB3" s="47"/>
      <c r="BBC3" s="47"/>
      <c r="BBD3" s="47"/>
      <c r="BBE3" s="47"/>
      <c r="BBF3" s="47"/>
      <c r="BBG3" s="47"/>
      <c r="BBH3" s="47"/>
      <c r="BBI3" s="47"/>
      <c r="BBJ3" s="47"/>
      <c r="BBK3" s="47"/>
      <c r="BBL3" s="47"/>
      <c r="BBM3" s="47"/>
      <c r="BBN3" s="47"/>
      <c r="BBO3" s="47"/>
      <c r="BBP3" s="47"/>
      <c r="BBQ3" s="47"/>
      <c r="BBR3" s="47"/>
      <c r="BBS3" s="47"/>
      <c r="BBT3" s="47"/>
      <c r="BBU3" s="47"/>
      <c r="BBV3" s="47"/>
      <c r="BBW3" s="47"/>
      <c r="BBX3" s="47"/>
      <c r="BBY3" s="47"/>
      <c r="BBZ3" s="47"/>
      <c r="BCA3" s="47"/>
      <c r="BCB3" s="47"/>
      <c r="BCC3" s="47"/>
      <c r="BCD3" s="47"/>
      <c r="BCE3" s="47"/>
      <c r="BCF3" s="47"/>
      <c r="BCG3" s="47"/>
      <c r="BCH3" s="47"/>
      <c r="BCI3" s="47"/>
      <c r="BCJ3" s="47"/>
      <c r="BCK3" s="47"/>
      <c r="BCL3" s="47"/>
      <c r="BCM3" s="47"/>
      <c r="BCN3" s="47"/>
      <c r="BCO3" s="47"/>
      <c r="BCP3" s="47"/>
      <c r="BCQ3" s="47"/>
      <c r="BCR3" s="47"/>
      <c r="BCS3" s="47"/>
      <c r="BCT3" s="47"/>
      <c r="BCU3" s="47"/>
      <c r="BCV3" s="47"/>
      <c r="BCW3" s="47"/>
      <c r="BCX3" s="47"/>
      <c r="BCY3" s="47"/>
      <c r="BCZ3" s="47"/>
      <c r="BDA3" s="47"/>
      <c r="BDB3" s="47"/>
      <c r="BDC3" s="47"/>
      <c r="BDD3" s="47"/>
      <c r="BDE3" s="47"/>
      <c r="BDF3" s="47"/>
      <c r="BDG3" s="47"/>
      <c r="BDH3" s="47"/>
      <c r="BDI3" s="47"/>
      <c r="BDJ3" s="47"/>
      <c r="BDK3" s="47"/>
      <c r="BDL3" s="47"/>
      <c r="BDM3" s="47"/>
      <c r="BDN3" s="47"/>
      <c r="BDO3" s="47"/>
      <c r="BDP3" s="47"/>
      <c r="BDQ3" s="47"/>
      <c r="BDR3" s="47"/>
      <c r="BDS3" s="47"/>
      <c r="BDT3" s="47"/>
      <c r="BDU3" s="47"/>
      <c r="BDV3" s="47"/>
      <c r="BDW3" s="47"/>
      <c r="BDX3" s="47"/>
      <c r="BDY3" s="47"/>
      <c r="BDZ3" s="47"/>
      <c r="BEA3" s="47"/>
      <c r="BEB3" s="47"/>
      <c r="BEC3" s="47"/>
      <c r="BED3" s="47"/>
      <c r="BEE3" s="47"/>
      <c r="BEF3" s="47"/>
      <c r="BEG3" s="47"/>
      <c r="BEH3" s="47"/>
      <c r="BEI3" s="47"/>
      <c r="BEJ3" s="47"/>
      <c r="BEK3" s="47"/>
      <c r="BEL3" s="47"/>
      <c r="BEM3" s="47"/>
      <c r="BEN3" s="47"/>
      <c r="BEO3" s="47"/>
      <c r="BEP3" s="47"/>
      <c r="BEQ3" s="47"/>
      <c r="BER3" s="47"/>
      <c r="BES3" s="47"/>
      <c r="BET3" s="47"/>
      <c r="BEU3" s="47"/>
      <c r="BEV3" s="47"/>
      <c r="BEW3" s="47"/>
      <c r="BEX3" s="47"/>
      <c r="BEY3" s="47"/>
      <c r="BEZ3" s="47"/>
      <c r="BFA3" s="47"/>
      <c r="BFB3" s="47"/>
      <c r="BFC3" s="47"/>
      <c r="BFD3" s="47"/>
      <c r="BFE3" s="47"/>
      <c r="BFF3" s="47"/>
      <c r="BFG3" s="47"/>
      <c r="BFH3" s="47"/>
      <c r="BFI3" s="47"/>
      <c r="BFJ3" s="47"/>
      <c r="BFK3" s="47"/>
      <c r="BFL3" s="47"/>
      <c r="BFM3" s="47"/>
      <c r="BFN3" s="47"/>
      <c r="BFO3" s="47"/>
      <c r="BFP3" s="47"/>
      <c r="BFQ3" s="47"/>
      <c r="BFR3" s="47"/>
      <c r="BFS3" s="47"/>
      <c r="BFT3" s="47"/>
      <c r="BFU3" s="47"/>
      <c r="BFV3" s="47"/>
      <c r="BFW3" s="47"/>
      <c r="BFX3" s="47"/>
      <c r="BFY3" s="47"/>
      <c r="BFZ3" s="47"/>
      <c r="BGA3" s="47"/>
      <c r="BGB3" s="47"/>
      <c r="BGC3" s="47"/>
      <c r="BGD3" s="47"/>
      <c r="BGE3" s="47"/>
      <c r="BGF3" s="47"/>
      <c r="BGG3" s="47"/>
      <c r="BGH3" s="47"/>
      <c r="BGI3" s="47"/>
      <c r="BGJ3" s="47"/>
      <c r="BGK3" s="47"/>
      <c r="BGL3" s="47"/>
      <c r="BGM3" s="47"/>
      <c r="BGN3" s="47"/>
      <c r="BGO3" s="47"/>
      <c r="BGP3" s="47"/>
      <c r="BGQ3" s="47"/>
      <c r="BGR3" s="47"/>
      <c r="BGS3" s="47"/>
      <c r="BGT3" s="47"/>
      <c r="BGU3" s="47"/>
      <c r="BGV3" s="47"/>
      <c r="BGW3" s="47"/>
      <c r="BGX3" s="47"/>
      <c r="BGY3" s="47"/>
      <c r="BGZ3" s="47"/>
      <c r="BHA3" s="47"/>
      <c r="BHB3" s="47"/>
      <c r="BHC3" s="47"/>
      <c r="BHD3" s="47"/>
      <c r="BHE3" s="47"/>
      <c r="BHF3" s="47"/>
      <c r="BHG3" s="47"/>
      <c r="BHH3" s="47"/>
      <c r="BHI3" s="47"/>
      <c r="BHJ3" s="47"/>
      <c r="BHK3" s="47"/>
      <c r="BHL3" s="47"/>
      <c r="BHM3" s="47"/>
      <c r="BHN3" s="47"/>
      <c r="BHO3" s="47"/>
      <c r="BHP3" s="47"/>
      <c r="BHQ3" s="47"/>
      <c r="BHR3" s="47"/>
      <c r="BHS3" s="47"/>
      <c r="BHT3" s="47"/>
      <c r="BHU3" s="47"/>
      <c r="BHV3" s="47"/>
      <c r="BHW3" s="47"/>
      <c r="BHX3" s="47"/>
      <c r="BHY3" s="47"/>
      <c r="BHZ3" s="47"/>
      <c r="BIA3" s="47"/>
      <c r="BIB3" s="47"/>
      <c r="BIC3" s="47"/>
      <c r="BID3" s="47"/>
      <c r="BIE3" s="47"/>
      <c r="BIF3" s="47"/>
      <c r="BIG3" s="47"/>
      <c r="BIH3" s="47"/>
      <c r="BII3" s="47"/>
      <c r="BIJ3" s="47"/>
      <c r="BIK3" s="47"/>
      <c r="BIL3" s="47"/>
      <c r="BIM3" s="47"/>
      <c r="BIN3" s="47"/>
      <c r="BIO3" s="47"/>
      <c r="BIP3" s="47"/>
      <c r="BIQ3" s="47"/>
      <c r="BIR3" s="47"/>
      <c r="BIS3" s="47"/>
      <c r="BIT3" s="47"/>
      <c r="BIU3" s="47"/>
      <c r="BIV3" s="47"/>
      <c r="BIW3" s="47"/>
      <c r="BIX3" s="47"/>
      <c r="BIY3" s="47"/>
      <c r="BIZ3" s="47"/>
      <c r="BJA3" s="47"/>
      <c r="BJB3" s="47"/>
      <c r="BJC3" s="47"/>
      <c r="BJD3" s="47"/>
      <c r="BJE3" s="47"/>
      <c r="BJF3" s="47"/>
      <c r="BJG3" s="47"/>
      <c r="BJH3" s="47"/>
      <c r="BJI3" s="47"/>
      <c r="BJJ3" s="47"/>
      <c r="BJK3" s="47"/>
      <c r="BJL3" s="47"/>
      <c r="BJM3" s="47"/>
      <c r="BJN3" s="47"/>
      <c r="BJO3" s="47"/>
      <c r="BJP3" s="47"/>
      <c r="BJQ3" s="47"/>
      <c r="BJR3" s="47"/>
      <c r="BJS3" s="47"/>
      <c r="BJT3" s="47"/>
      <c r="BJU3" s="47"/>
      <c r="BJV3" s="47"/>
      <c r="BJW3" s="47"/>
      <c r="BJX3" s="47"/>
      <c r="BJY3" s="47"/>
      <c r="BJZ3" s="47"/>
      <c r="BKA3" s="47"/>
      <c r="BKB3" s="47"/>
      <c r="BKC3" s="47"/>
      <c r="BKD3" s="47"/>
      <c r="BKE3" s="47"/>
      <c r="BKF3" s="47"/>
      <c r="BKG3" s="47"/>
      <c r="BKH3" s="47"/>
      <c r="BKI3" s="47"/>
      <c r="BKJ3" s="47"/>
      <c r="BKK3" s="47"/>
      <c r="BKL3" s="47"/>
      <c r="BKM3" s="47"/>
      <c r="BKN3" s="47"/>
      <c r="BKO3" s="47"/>
      <c r="BKP3" s="47"/>
      <c r="BKQ3" s="47"/>
      <c r="BKR3" s="47"/>
      <c r="BKS3" s="47"/>
      <c r="BKT3" s="47"/>
      <c r="BKU3" s="47"/>
      <c r="BKV3" s="47"/>
      <c r="BKW3" s="47"/>
      <c r="BKX3" s="47"/>
      <c r="BKY3" s="47"/>
      <c r="BKZ3" s="47"/>
      <c r="BLA3" s="47"/>
      <c r="BLB3" s="47"/>
      <c r="BLC3" s="47"/>
      <c r="BLD3" s="47"/>
      <c r="BLE3" s="47"/>
      <c r="BLF3" s="47"/>
      <c r="BLG3" s="47"/>
      <c r="BLH3" s="47"/>
      <c r="BLI3" s="47"/>
      <c r="BLJ3" s="47"/>
      <c r="BLK3" s="47"/>
      <c r="BLL3" s="47"/>
      <c r="BLM3" s="47"/>
      <c r="BLN3" s="47"/>
      <c r="BLO3" s="47"/>
      <c r="BLP3" s="47"/>
      <c r="BLQ3" s="47"/>
      <c r="BLR3" s="47"/>
      <c r="BLS3" s="47"/>
      <c r="BLT3" s="47"/>
      <c r="BLU3" s="47"/>
      <c r="BLV3" s="47"/>
      <c r="BLW3" s="47"/>
      <c r="BLX3" s="47"/>
      <c r="BLY3" s="47"/>
      <c r="BLZ3" s="47"/>
      <c r="BMA3" s="47"/>
      <c r="BMB3" s="47"/>
      <c r="BMC3" s="47"/>
      <c r="BMD3" s="47"/>
      <c r="BME3" s="47"/>
      <c r="BMF3" s="47"/>
      <c r="BMG3" s="47"/>
      <c r="BMH3" s="47"/>
      <c r="BMI3" s="47"/>
      <c r="BMJ3" s="47"/>
      <c r="BMK3" s="47"/>
      <c r="BML3" s="47"/>
      <c r="BMM3" s="47"/>
      <c r="BMN3" s="47"/>
      <c r="BMO3" s="47"/>
      <c r="BMP3" s="47"/>
      <c r="BMQ3" s="47"/>
      <c r="BMR3" s="47"/>
      <c r="BMS3" s="47"/>
      <c r="BMT3" s="47"/>
      <c r="BMU3" s="47"/>
      <c r="BMV3" s="47"/>
      <c r="BMW3" s="47"/>
      <c r="BMX3" s="47"/>
      <c r="BMY3" s="47"/>
      <c r="BMZ3" s="47"/>
      <c r="BNA3" s="47"/>
      <c r="BNB3" s="47"/>
      <c r="BNC3" s="47"/>
      <c r="BND3" s="47"/>
      <c r="BNE3" s="47"/>
      <c r="BNF3" s="47"/>
      <c r="BNG3" s="47"/>
      <c r="BNH3" s="47"/>
      <c r="BNI3" s="47"/>
      <c r="BNJ3" s="47"/>
      <c r="BNK3" s="47"/>
      <c r="BNL3" s="47"/>
      <c r="BNM3" s="47"/>
      <c r="BNN3" s="47"/>
      <c r="BNO3" s="47"/>
      <c r="BNP3" s="47"/>
      <c r="BNQ3" s="47"/>
      <c r="BNR3" s="47"/>
      <c r="BNS3" s="47"/>
      <c r="BNT3" s="47"/>
      <c r="BNU3" s="47"/>
      <c r="BNV3" s="47"/>
      <c r="BNW3" s="47"/>
      <c r="BNX3" s="47"/>
      <c r="BNY3" s="47"/>
      <c r="BNZ3" s="47"/>
      <c r="BOA3" s="47"/>
      <c r="BOB3" s="47"/>
      <c r="BOC3" s="47"/>
      <c r="BOD3" s="47"/>
      <c r="BOE3" s="47"/>
      <c r="BOF3" s="47"/>
      <c r="BOG3" s="47"/>
      <c r="BOH3" s="47"/>
      <c r="BOI3" s="47"/>
      <c r="BOJ3" s="47"/>
      <c r="BOK3" s="47"/>
      <c r="BOL3" s="47"/>
      <c r="BOM3" s="47"/>
      <c r="BON3" s="47"/>
      <c r="BOO3" s="47"/>
      <c r="BOP3" s="47"/>
      <c r="BOQ3" s="47"/>
      <c r="BOR3" s="47"/>
      <c r="BOS3" s="47"/>
      <c r="BOT3" s="47"/>
      <c r="BOU3" s="47"/>
      <c r="BOV3" s="47"/>
      <c r="BOW3" s="47"/>
      <c r="BOX3" s="47"/>
      <c r="BOY3" s="47"/>
      <c r="BOZ3" s="47"/>
      <c r="BPA3" s="47"/>
      <c r="BPB3" s="47"/>
      <c r="BPC3" s="47"/>
      <c r="BPD3" s="47"/>
      <c r="BPE3" s="47"/>
      <c r="BPF3" s="47"/>
      <c r="BPG3" s="47"/>
      <c r="BPH3" s="47"/>
      <c r="BPI3" s="47"/>
      <c r="BPJ3" s="47"/>
      <c r="BPK3" s="47"/>
      <c r="BPL3" s="47"/>
      <c r="BPM3" s="47"/>
      <c r="BPN3" s="47"/>
      <c r="BPO3" s="47"/>
      <c r="BPP3" s="47"/>
      <c r="BPQ3" s="47"/>
      <c r="BPR3" s="47"/>
      <c r="BPS3" s="47"/>
      <c r="BPT3" s="47"/>
      <c r="BPU3" s="47"/>
      <c r="BPV3" s="47"/>
      <c r="BPW3" s="47"/>
      <c r="BPX3" s="47"/>
      <c r="BPY3" s="47"/>
      <c r="BPZ3" s="47"/>
      <c r="BQA3" s="47"/>
      <c r="BQB3" s="47"/>
      <c r="BQC3" s="47"/>
      <c r="BQD3" s="47"/>
      <c r="BQE3" s="47"/>
      <c r="BQF3" s="47"/>
      <c r="BQG3" s="47"/>
      <c r="BQH3" s="47"/>
      <c r="BQI3" s="47"/>
      <c r="BQJ3" s="47"/>
      <c r="BQK3" s="47"/>
      <c r="BQL3" s="47"/>
      <c r="BQM3" s="47"/>
      <c r="BQN3" s="47"/>
      <c r="BQO3" s="47"/>
      <c r="BQP3" s="47"/>
      <c r="BQQ3" s="47"/>
      <c r="BQR3" s="47"/>
      <c r="BQS3" s="47"/>
      <c r="BQT3" s="47"/>
      <c r="BQU3" s="47"/>
      <c r="BQV3" s="47"/>
      <c r="BQW3" s="47"/>
      <c r="BQX3" s="47"/>
      <c r="BQY3" s="47"/>
      <c r="BQZ3" s="47"/>
      <c r="BRA3" s="47"/>
      <c r="BRB3" s="47"/>
      <c r="BRC3" s="47"/>
      <c r="BRD3" s="47"/>
      <c r="BRE3" s="47"/>
      <c r="BRF3" s="47"/>
      <c r="BRG3" s="47"/>
      <c r="BRH3" s="47"/>
      <c r="BRI3" s="47"/>
      <c r="BRJ3" s="47"/>
      <c r="BRK3" s="47"/>
      <c r="BRL3" s="47"/>
      <c r="BRM3" s="47"/>
      <c r="BRN3" s="47"/>
      <c r="BRO3" s="47"/>
      <c r="BRP3" s="47"/>
      <c r="BRQ3" s="47"/>
      <c r="BRR3" s="47"/>
      <c r="BRS3" s="47"/>
      <c r="BRT3" s="47"/>
      <c r="BRU3" s="47"/>
      <c r="BRV3" s="47"/>
      <c r="BRW3" s="47"/>
      <c r="BRX3" s="47"/>
      <c r="BRY3" s="47"/>
      <c r="BRZ3" s="47"/>
      <c r="BSA3" s="47"/>
      <c r="BSB3" s="47"/>
      <c r="BSC3" s="47"/>
      <c r="BSD3" s="47"/>
      <c r="BSE3" s="47"/>
      <c r="BSF3" s="47"/>
      <c r="BSG3" s="47"/>
      <c r="BSH3" s="47"/>
      <c r="BSI3" s="47"/>
      <c r="BSJ3" s="47"/>
      <c r="BSK3" s="47"/>
      <c r="BSL3" s="47"/>
      <c r="BSM3" s="47"/>
      <c r="BSN3" s="47"/>
      <c r="BSO3" s="47"/>
      <c r="BSP3" s="47"/>
      <c r="BSQ3" s="47"/>
      <c r="BSR3" s="47"/>
      <c r="BSS3" s="47"/>
      <c r="BST3" s="47"/>
      <c r="BSU3" s="47"/>
      <c r="BSV3" s="47"/>
      <c r="BSW3" s="47"/>
      <c r="BSX3" s="47"/>
      <c r="BSY3" s="47"/>
      <c r="BSZ3" s="47"/>
      <c r="BTA3" s="47"/>
      <c r="BTB3" s="47"/>
      <c r="BTC3" s="47"/>
      <c r="BTD3" s="47"/>
      <c r="BTE3" s="47"/>
      <c r="BTF3" s="47"/>
      <c r="BTG3" s="47"/>
      <c r="BTH3" s="47"/>
      <c r="BTI3" s="47"/>
      <c r="BTJ3" s="47"/>
      <c r="BTK3" s="47"/>
      <c r="BTL3" s="47"/>
      <c r="BTM3" s="47"/>
      <c r="BTN3" s="47"/>
      <c r="BTO3" s="47"/>
      <c r="BTP3" s="47"/>
      <c r="BTQ3" s="47"/>
      <c r="BTR3" s="47"/>
      <c r="BTS3" s="47"/>
      <c r="BTT3" s="47"/>
      <c r="BTU3" s="47"/>
      <c r="BTV3" s="47"/>
      <c r="BTW3" s="47"/>
      <c r="BTX3" s="47"/>
      <c r="BTY3" s="47"/>
      <c r="BTZ3" s="47"/>
      <c r="BUA3" s="47"/>
      <c r="BUB3" s="47"/>
      <c r="BUC3" s="47"/>
      <c r="BUD3" s="47"/>
      <c r="BUE3" s="47"/>
      <c r="BUF3" s="47"/>
      <c r="BUG3" s="47"/>
      <c r="BUH3" s="47"/>
      <c r="BUI3" s="47"/>
      <c r="BUJ3" s="47"/>
      <c r="BUK3" s="47"/>
      <c r="BUL3" s="47"/>
      <c r="BUM3" s="47"/>
      <c r="BUN3" s="47"/>
      <c r="BUO3" s="47"/>
      <c r="BUP3" s="47"/>
      <c r="BUQ3" s="47"/>
      <c r="BUR3" s="47"/>
      <c r="BUS3" s="47"/>
      <c r="BUT3" s="47"/>
      <c r="BUU3" s="47"/>
      <c r="BUV3" s="47"/>
      <c r="BUW3" s="47"/>
      <c r="BUX3" s="47"/>
      <c r="BUY3" s="47"/>
      <c r="BUZ3" s="47"/>
      <c r="BVA3" s="47"/>
      <c r="BVB3" s="47"/>
      <c r="BVC3" s="47"/>
      <c r="BVD3" s="47"/>
      <c r="BVE3" s="47"/>
      <c r="BVF3" s="47"/>
      <c r="BVG3" s="47"/>
      <c r="BVH3" s="47"/>
      <c r="BVI3" s="47"/>
      <c r="BVJ3" s="47"/>
      <c r="BVK3" s="47"/>
      <c r="BVL3" s="47"/>
      <c r="BVM3" s="47"/>
      <c r="BVN3" s="47"/>
      <c r="BVO3" s="47"/>
      <c r="BVP3" s="47"/>
      <c r="BVQ3" s="47"/>
      <c r="BVR3" s="47"/>
      <c r="BVS3" s="47"/>
      <c r="BVT3" s="47"/>
      <c r="BVU3" s="47"/>
      <c r="BVV3" s="47"/>
      <c r="BVW3" s="47"/>
      <c r="BVX3" s="47"/>
      <c r="BVY3" s="47"/>
      <c r="BVZ3" s="47"/>
      <c r="BWA3" s="47"/>
      <c r="BWB3" s="47"/>
      <c r="BWC3" s="47"/>
      <c r="BWD3" s="47"/>
      <c r="BWE3" s="47"/>
      <c r="BWF3" s="47"/>
      <c r="BWG3" s="47"/>
      <c r="BWH3" s="47"/>
      <c r="BWI3" s="47"/>
      <c r="BWJ3" s="47"/>
      <c r="BWK3" s="47"/>
      <c r="BWL3" s="47"/>
      <c r="BWM3" s="47"/>
      <c r="BWN3" s="47"/>
      <c r="BWO3" s="47"/>
      <c r="BWP3" s="47"/>
      <c r="BWQ3" s="47"/>
      <c r="BWR3" s="47"/>
      <c r="BWS3" s="47"/>
      <c r="BWT3" s="47"/>
      <c r="BWU3" s="47"/>
      <c r="BWV3" s="47"/>
      <c r="BWW3" s="47"/>
      <c r="BWX3" s="47"/>
      <c r="BWY3" s="47"/>
      <c r="BWZ3" s="47"/>
      <c r="BXA3" s="47"/>
      <c r="BXB3" s="47"/>
      <c r="BXC3" s="47"/>
      <c r="BXD3" s="47"/>
      <c r="BXE3" s="47"/>
      <c r="BXF3" s="47"/>
      <c r="BXG3" s="47"/>
      <c r="BXH3" s="47"/>
      <c r="BXI3" s="47"/>
      <c r="BXJ3" s="47"/>
      <c r="BXK3" s="47"/>
      <c r="BXL3" s="47"/>
      <c r="BXM3" s="47"/>
      <c r="BXN3" s="47"/>
      <c r="BXO3" s="47"/>
      <c r="BXP3" s="47"/>
      <c r="BXQ3" s="47"/>
      <c r="BXR3" s="47"/>
      <c r="BXS3" s="47"/>
      <c r="BXT3" s="47"/>
      <c r="BXU3" s="47"/>
      <c r="BXV3" s="47"/>
      <c r="BXW3" s="47"/>
      <c r="BXX3" s="47"/>
      <c r="BXY3" s="47"/>
      <c r="BXZ3" s="47"/>
      <c r="BYA3" s="47"/>
      <c r="BYB3" s="47"/>
      <c r="BYC3" s="47"/>
      <c r="BYD3" s="47"/>
      <c r="BYE3" s="47"/>
      <c r="BYF3" s="47"/>
      <c r="BYG3" s="47"/>
      <c r="BYH3" s="47"/>
      <c r="BYI3" s="47"/>
      <c r="BYJ3" s="47"/>
      <c r="BYK3" s="47"/>
      <c r="BYL3" s="47"/>
      <c r="BYM3" s="47"/>
      <c r="BYN3" s="47"/>
      <c r="BYO3" s="47"/>
      <c r="BYP3" s="47"/>
      <c r="BYQ3" s="47"/>
      <c r="BYR3" s="47"/>
      <c r="BYS3" s="47"/>
      <c r="BYT3" s="47"/>
      <c r="BYU3" s="47"/>
      <c r="BYV3" s="47"/>
      <c r="BYW3" s="47"/>
      <c r="BYX3" s="47"/>
      <c r="BYY3" s="47"/>
      <c r="BYZ3" s="47"/>
      <c r="BZA3" s="47"/>
      <c r="BZB3" s="47"/>
      <c r="BZC3" s="47"/>
      <c r="BZD3" s="47"/>
      <c r="BZE3" s="47"/>
      <c r="BZF3" s="47"/>
      <c r="BZG3" s="47"/>
      <c r="BZH3" s="47"/>
      <c r="BZI3" s="47"/>
      <c r="BZJ3" s="47"/>
      <c r="BZK3" s="47"/>
      <c r="BZL3" s="47"/>
      <c r="BZM3" s="47"/>
      <c r="BZN3" s="47"/>
      <c r="BZO3" s="47"/>
      <c r="BZP3" s="47"/>
      <c r="BZQ3" s="47"/>
      <c r="BZR3" s="47"/>
      <c r="BZS3" s="47"/>
      <c r="BZT3" s="47"/>
      <c r="BZU3" s="47"/>
      <c r="BZV3" s="47"/>
      <c r="BZW3" s="47"/>
      <c r="BZX3" s="47"/>
      <c r="BZY3" s="47"/>
      <c r="BZZ3" s="47"/>
      <c r="CAA3" s="47"/>
      <c r="CAB3" s="47"/>
      <c r="CAC3" s="47"/>
      <c r="CAD3" s="47"/>
      <c r="CAE3" s="47"/>
      <c r="CAF3" s="47"/>
      <c r="CAG3" s="47"/>
      <c r="CAH3" s="47"/>
      <c r="CAI3" s="47"/>
      <c r="CAJ3" s="47"/>
      <c r="CAK3" s="47"/>
      <c r="CAL3" s="47"/>
      <c r="CAM3" s="47"/>
      <c r="CAN3" s="47"/>
      <c r="CAO3" s="47"/>
      <c r="CAP3" s="47"/>
      <c r="CAQ3" s="47"/>
      <c r="CAR3" s="47"/>
      <c r="CAS3" s="47"/>
      <c r="CAT3" s="47"/>
      <c r="CAU3" s="47"/>
      <c r="CAV3" s="47"/>
      <c r="CAW3" s="47"/>
      <c r="CAX3" s="47"/>
      <c r="CAY3" s="47"/>
      <c r="CAZ3" s="47"/>
      <c r="CBA3" s="47"/>
      <c r="CBB3" s="47"/>
    </row>
    <row r="4" spans="1:2082" x14ac:dyDescent="0.15">
      <c r="A4" s="8" t="s">
        <v>0</v>
      </c>
      <c r="B4" s="8" t="s">
        <v>1</v>
      </c>
      <c r="C4" s="51" t="s">
        <v>4</v>
      </c>
      <c r="D4" s="9" t="s">
        <v>2</v>
      </c>
      <c r="E4" s="9" t="s">
        <v>7</v>
      </c>
      <c r="F4" s="10" t="s">
        <v>3</v>
      </c>
      <c r="H4" s="16" t="s">
        <v>26</v>
      </c>
      <c r="I4" s="16" t="s">
        <v>27</v>
      </c>
      <c r="J4" s="16">
        <f>COUNTIFS($D$5:$D$61,$H4,$E$5:$E$61,$I4)</f>
        <v>5</v>
      </c>
      <c r="K4" s="16">
        <f>COUNTIFS($D$5:$D$61,$H4,$F$5:$F$61,$K$1,$E$5:$E$61,$I4)</f>
        <v>0</v>
      </c>
      <c r="L4" s="48">
        <v>7</v>
      </c>
      <c r="M4" s="16">
        <f>K4*L4</f>
        <v>0</v>
      </c>
    </row>
    <row r="5" spans="1:2082" x14ac:dyDescent="0.15">
      <c r="A5" s="11">
        <f t="shared" ref="A5:A51" si="0">IF(B5="","",ROW()-4)</f>
        <v>1</v>
      </c>
      <c r="B5" s="11" t="s">
        <v>42</v>
      </c>
      <c r="C5" s="13" t="s">
        <v>63</v>
      </c>
      <c r="D5" s="12" t="s">
        <v>5</v>
      </c>
      <c r="E5" s="25"/>
      <c r="F5" s="44"/>
      <c r="H5" s="49"/>
      <c r="I5" s="49"/>
      <c r="J5" s="49">
        <f>SUM(J2:J4)</f>
        <v>42</v>
      </c>
      <c r="K5" s="49">
        <f>SUM(K2:K4)</f>
        <v>0</v>
      </c>
      <c r="L5" s="49"/>
      <c r="M5" s="47">
        <f>SUM(M3:M4)</f>
        <v>0</v>
      </c>
    </row>
    <row r="6" spans="1:2082" ht="24" x14ac:dyDescent="0.15">
      <c r="A6" s="11">
        <f t="shared" si="0"/>
        <v>2</v>
      </c>
      <c r="B6" s="11" t="s">
        <v>42</v>
      </c>
      <c r="C6" s="13" t="s">
        <v>66</v>
      </c>
      <c r="D6" s="12" t="s">
        <v>5</v>
      </c>
      <c r="E6" s="25"/>
      <c r="F6" s="44"/>
    </row>
    <row r="7" spans="1:2082" ht="60" x14ac:dyDescent="0.15">
      <c r="A7" s="11">
        <f t="shared" si="0"/>
        <v>3</v>
      </c>
      <c r="B7" s="11" t="s">
        <v>42</v>
      </c>
      <c r="C7" s="13" t="s">
        <v>88</v>
      </c>
      <c r="D7" s="12" t="s">
        <v>5</v>
      </c>
      <c r="E7" s="25"/>
      <c r="F7" s="44"/>
    </row>
    <row r="8" spans="1:2082" ht="24" x14ac:dyDescent="0.15">
      <c r="A8" s="11">
        <f t="shared" si="0"/>
        <v>4</v>
      </c>
      <c r="B8" s="11" t="s">
        <v>13</v>
      </c>
      <c r="C8" s="13" t="s">
        <v>43</v>
      </c>
      <c r="D8" s="12" t="s">
        <v>5</v>
      </c>
      <c r="E8" s="25"/>
      <c r="F8" s="44"/>
    </row>
    <row r="9" spans="1:2082" x14ac:dyDescent="0.15">
      <c r="A9" s="11">
        <f t="shared" si="0"/>
        <v>5</v>
      </c>
      <c r="B9" s="11" t="s">
        <v>13</v>
      </c>
      <c r="C9" s="1" t="s">
        <v>90</v>
      </c>
      <c r="D9" s="12" t="s">
        <v>5</v>
      </c>
      <c r="E9" s="25"/>
      <c r="F9" s="44"/>
    </row>
    <row r="10" spans="1:2082" ht="24" x14ac:dyDescent="0.15">
      <c r="A10" s="11">
        <f t="shared" si="0"/>
        <v>6</v>
      </c>
      <c r="B10" s="11" t="s">
        <v>13</v>
      </c>
      <c r="C10" s="1" t="s">
        <v>89</v>
      </c>
      <c r="D10" s="12" t="s">
        <v>5</v>
      </c>
      <c r="E10" s="25"/>
      <c r="F10" s="44"/>
    </row>
    <row r="11" spans="1:2082" ht="24" x14ac:dyDescent="0.15">
      <c r="A11" s="11">
        <f t="shared" si="0"/>
        <v>7</v>
      </c>
      <c r="B11" s="11" t="s">
        <v>13</v>
      </c>
      <c r="C11" s="1" t="s">
        <v>67</v>
      </c>
      <c r="D11" s="12" t="s">
        <v>5</v>
      </c>
      <c r="E11" s="25"/>
      <c r="F11" s="44"/>
    </row>
    <row r="12" spans="1:2082" x14ac:dyDescent="0.15">
      <c r="A12" s="11">
        <f t="shared" si="0"/>
        <v>8</v>
      </c>
      <c r="B12" s="11" t="s">
        <v>13</v>
      </c>
      <c r="C12" s="1" t="s">
        <v>53</v>
      </c>
      <c r="D12" s="12" t="s">
        <v>5</v>
      </c>
      <c r="E12" s="25"/>
      <c r="F12" s="44"/>
    </row>
    <row r="13" spans="1:2082" x14ac:dyDescent="0.15">
      <c r="A13" s="11">
        <f t="shared" si="0"/>
        <v>9</v>
      </c>
      <c r="B13" s="11" t="s">
        <v>13</v>
      </c>
      <c r="C13" s="1" t="s">
        <v>70</v>
      </c>
      <c r="D13" s="12" t="s">
        <v>5</v>
      </c>
      <c r="E13" s="25"/>
      <c r="F13" s="44"/>
    </row>
    <row r="14" spans="1:2082" x14ac:dyDescent="0.15">
      <c r="A14" s="11">
        <f t="shared" si="0"/>
        <v>10</v>
      </c>
      <c r="B14" s="11" t="s">
        <v>13</v>
      </c>
      <c r="C14" s="13" t="s">
        <v>16</v>
      </c>
      <c r="D14" s="12" t="s">
        <v>5</v>
      </c>
      <c r="E14" s="25"/>
      <c r="F14" s="44"/>
    </row>
    <row r="15" spans="1:2082" ht="24" x14ac:dyDescent="0.15">
      <c r="A15" s="11">
        <f t="shared" si="0"/>
        <v>11</v>
      </c>
      <c r="B15" s="11" t="s">
        <v>13</v>
      </c>
      <c r="C15" s="13" t="s">
        <v>17</v>
      </c>
      <c r="D15" s="12" t="s">
        <v>6</v>
      </c>
      <c r="E15" s="12" t="s">
        <v>8</v>
      </c>
      <c r="F15" s="44"/>
    </row>
    <row r="16" spans="1:2082" ht="24" x14ac:dyDescent="0.15">
      <c r="A16" s="11">
        <f t="shared" si="0"/>
        <v>12</v>
      </c>
      <c r="B16" s="11" t="s">
        <v>13</v>
      </c>
      <c r="C16" s="13" t="s">
        <v>68</v>
      </c>
      <c r="D16" s="12" t="s">
        <v>6</v>
      </c>
      <c r="E16" s="12" t="s">
        <v>8</v>
      </c>
      <c r="F16" s="44"/>
    </row>
    <row r="17" spans="1:6" x14ac:dyDescent="0.15">
      <c r="A17" s="11">
        <f t="shared" si="0"/>
        <v>13</v>
      </c>
      <c r="B17" s="11" t="s">
        <v>13</v>
      </c>
      <c r="C17" s="13" t="s">
        <v>82</v>
      </c>
      <c r="D17" s="12" t="s">
        <v>6</v>
      </c>
      <c r="E17" s="12" t="s">
        <v>9</v>
      </c>
      <c r="F17" s="44"/>
    </row>
    <row r="18" spans="1:6" ht="36" x14ac:dyDescent="0.15">
      <c r="A18" s="11">
        <f t="shared" si="0"/>
        <v>14</v>
      </c>
      <c r="B18" s="11" t="s">
        <v>12</v>
      </c>
      <c r="C18" s="14" t="s">
        <v>94</v>
      </c>
      <c r="D18" s="12" t="s">
        <v>5</v>
      </c>
      <c r="E18" s="25"/>
      <c r="F18" s="44"/>
    </row>
    <row r="19" spans="1:6" ht="36" x14ac:dyDescent="0.15">
      <c r="A19" s="11">
        <f t="shared" si="0"/>
        <v>15</v>
      </c>
      <c r="B19" s="11" t="s">
        <v>12</v>
      </c>
      <c r="C19" s="1" t="s">
        <v>93</v>
      </c>
      <c r="D19" s="12" t="s">
        <v>5</v>
      </c>
      <c r="E19" s="25"/>
      <c r="F19" s="44"/>
    </row>
    <row r="20" spans="1:6" x14ac:dyDescent="0.15">
      <c r="A20" s="11">
        <f t="shared" si="0"/>
        <v>16</v>
      </c>
      <c r="B20" s="11" t="s">
        <v>12</v>
      </c>
      <c r="C20" s="1" t="s">
        <v>64</v>
      </c>
      <c r="D20" s="12" t="s">
        <v>5</v>
      </c>
      <c r="E20" s="25"/>
      <c r="F20" s="44"/>
    </row>
    <row r="21" spans="1:6" ht="24" x14ac:dyDescent="0.15">
      <c r="A21" s="11">
        <f t="shared" si="0"/>
        <v>17</v>
      </c>
      <c r="B21" s="11" t="s">
        <v>12</v>
      </c>
      <c r="C21" s="1" t="s">
        <v>83</v>
      </c>
      <c r="D21" s="12" t="s">
        <v>5</v>
      </c>
      <c r="E21" s="25"/>
      <c r="F21" s="44"/>
    </row>
    <row r="22" spans="1:6" x14ac:dyDescent="0.15">
      <c r="A22" s="11">
        <f t="shared" si="0"/>
        <v>18</v>
      </c>
      <c r="B22" s="11" t="s">
        <v>12</v>
      </c>
      <c r="C22" s="14" t="s">
        <v>35</v>
      </c>
      <c r="D22" s="12" t="s">
        <v>5</v>
      </c>
      <c r="E22" s="25"/>
      <c r="F22" s="44"/>
    </row>
    <row r="23" spans="1:6" x14ac:dyDescent="0.15">
      <c r="A23" s="11">
        <f t="shared" si="0"/>
        <v>19</v>
      </c>
      <c r="B23" s="11" t="s">
        <v>12</v>
      </c>
      <c r="C23" s="1" t="s">
        <v>34</v>
      </c>
      <c r="D23" s="12" t="s">
        <v>5</v>
      </c>
      <c r="E23" s="25"/>
      <c r="F23" s="44"/>
    </row>
    <row r="24" spans="1:6" x14ac:dyDescent="0.15">
      <c r="A24" s="11">
        <f t="shared" si="0"/>
        <v>20</v>
      </c>
      <c r="B24" s="11" t="s">
        <v>12</v>
      </c>
      <c r="C24" s="13" t="s">
        <v>39</v>
      </c>
      <c r="D24" s="12" t="s">
        <v>5</v>
      </c>
      <c r="E24" s="25"/>
      <c r="F24" s="44"/>
    </row>
    <row r="25" spans="1:6" x14ac:dyDescent="0.15">
      <c r="A25" s="11">
        <f t="shared" si="0"/>
        <v>21</v>
      </c>
      <c r="B25" s="11" t="s">
        <v>12</v>
      </c>
      <c r="C25" s="13" t="s">
        <v>18</v>
      </c>
      <c r="D25" s="12" t="s">
        <v>6</v>
      </c>
      <c r="E25" s="12" t="s">
        <v>8</v>
      </c>
      <c r="F25" s="44"/>
    </row>
    <row r="26" spans="1:6" x14ac:dyDescent="0.15">
      <c r="A26" s="11">
        <f t="shared" si="0"/>
        <v>22</v>
      </c>
      <c r="B26" s="11" t="s">
        <v>12</v>
      </c>
      <c r="C26" s="1" t="s">
        <v>19</v>
      </c>
      <c r="D26" s="12" t="s">
        <v>6</v>
      </c>
      <c r="E26" s="12" t="s">
        <v>8</v>
      </c>
      <c r="F26" s="44"/>
    </row>
    <row r="27" spans="1:6" ht="24" x14ac:dyDescent="0.15">
      <c r="A27" s="11">
        <f t="shared" si="0"/>
        <v>23</v>
      </c>
      <c r="B27" s="11" t="s">
        <v>12</v>
      </c>
      <c r="C27" s="1" t="s">
        <v>65</v>
      </c>
      <c r="D27" s="12" t="s">
        <v>6</v>
      </c>
      <c r="E27" s="12" t="s">
        <v>8</v>
      </c>
      <c r="F27" s="44"/>
    </row>
    <row r="28" spans="1:6" x14ac:dyDescent="0.15">
      <c r="A28" s="11">
        <f t="shared" si="0"/>
        <v>24</v>
      </c>
      <c r="B28" s="11" t="s">
        <v>12</v>
      </c>
      <c r="C28" s="1" t="s">
        <v>44</v>
      </c>
      <c r="D28" s="12" t="s">
        <v>6</v>
      </c>
      <c r="E28" s="12" t="s">
        <v>8</v>
      </c>
      <c r="F28" s="44"/>
    </row>
    <row r="29" spans="1:6" x14ac:dyDescent="0.15">
      <c r="A29" s="11">
        <f t="shared" si="0"/>
        <v>25</v>
      </c>
      <c r="B29" s="11" t="s">
        <v>12</v>
      </c>
      <c r="C29" s="1" t="s">
        <v>79</v>
      </c>
      <c r="D29" s="12" t="s">
        <v>6</v>
      </c>
      <c r="E29" s="12" t="s">
        <v>9</v>
      </c>
      <c r="F29" s="44"/>
    </row>
    <row r="30" spans="1:6" x14ac:dyDescent="0.15">
      <c r="A30" s="11">
        <f t="shared" si="0"/>
        <v>26</v>
      </c>
      <c r="B30" s="11" t="s">
        <v>12</v>
      </c>
      <c r="C30" s="1" t="s">
        <v>51</v>
      </c>
      <c r="D30" s="12" t="s">
        <v>52</v>
      </c>
      <c r="E30" s="25"/>
      <c r="F30" s="44"/>
    </row>
    <row r="31" spans="1:6" x14ac:dyDescent="0.15">
      <c r="A31" s="11">
        <f t="shared" si="0"/>
        <v>27</v>
      </c>
      <c r="B31" s="11" t="s">
        <v>20</v>
      </c>
      <c r="C31" s="1" t="s">
        <v>21</v>
      </c>
      <c r="D31" s="12" t="s">
        <v>5</v>
      </c>
      <c r="E31" s="25"/>
      <c r="F31" s="44"/>
    </row>
    <row r="32" spans="1:6" ht="24" x14ac:dyDescent="0.15">
      <c r="A32" s="11">
        <f t="shared" si="0"/>
        <v>28</v>
      </c>
      <c r="B32" s="11" t="s">
        <v>22</v>
      </c>
      <c r="C32" s="1" t="s">
        <v>23</v>
      </c>
      <c r="D32" s="12" t="s">
        <v>5</v>
      </c>
      <c r="E32" s="25"/>
      <c r="F32" s="44"/>
    </row>
    <row r="33" spans="1:2082" x14ac:dyDescent="0.15">
      <c r="A33" s="11">
        <f t="shared" si="0"/>
        <v>29</v>
      </c>
      <c r="B33" s="11" t="s">
        <v>20</v>
      </c>
      <c r="C33" s="1" t="s">
        <v>41</v>
      </c>
      <c r="D33" s="12" t="s">
        <v>31</v>
      </c>
      <c r="E33" s="25"/>
      <c r="F33" s="44"/>
    </row>
    <row r="34" spans="1:2082" s="15" customFormat="1" ht="24" x14ac:dyDescent="0.15">
      <c r="A34" s="11">
        <f t="shared" si="0"/>
        <v>30</v>
      </c>
      <c r="B34" s="11" t="s">
        <v>20</v>
      </c>
      <c r="C34" s="1" t="s">
        <v>36</v>
      </c>
      <c r="D34" s="12" t="s">
        <v>5</v>
      </c>
      <c r="E34" s="25"/>
      <c r="F34" s="44"/>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c r="DQ34" s="47"/>
      <c r="DR34" s="47"/>
      <c r="DS34" s="47"/>
      <c r="DT34" s="47"/>
      <c r="DU34" s="47"/>
      <c r="DV34" s="47"/>
      <c r="DW34" s="47"/>
      <c r="DX34" s="47"/>
      <c r="DY34" s="47"/>
      <c r="DZ34" s="47"/>
      <c r="EA34" s="47"/>
      <c r="EB34" s="47"/>
      <c r="EC34" s="47"/>
      <c r="ED34" s="47"/>
      <c r="EE34" s="47"/>
      <c r="EF34" s="47"/>
      <c r="EG34" s="47"/>
      <c r="EH34" s="47"/>
      <c r="EI34" s="47"/>
      <c r="EJ34" s="47"/>
      <c r="EK34" s="47"/>
      <c r="EL34" s="47"/>
      <c r="EM34" s="47"/>
      <c r="EN34" s="47"/>
      <c r="EO34" s="47"/>
      <c r="EP34" s="47"/>
      <c r="EQ34" s="47"/>
      <c r="ER34" s="47"/>
      <c r="ES34" s="47"/>
      <c r="ET34" s="47"/>
      <c r="EU34" s="47"/>
      <c r="EV34" s="47"/>
      <c r="EW34" s="47"/>
      <c r="EX34" s="47"/>
      <c r="EY34" s="47"/>
      <c r="EZ34" s="47"/>
      <c r="FA34" s="47"/>
      <c r="FB34" s="47"/>
      <c r="FC34" s="47"/>
      <c r="FD34" s="47"/>
      <c r="FE34" s="47"/>
      <c r="FF34" s="47"/>
      <c r="FG34" s="47"/>
      <c r="FH34" s="47"/>
      <c r="FI34" s="47"/>
      <c r="FJ34" s="47"/>
      <c r="FK34" s="47"/>
      <c r="FL34" s="47"/>
      <c r="FM34" s="47"/>
      <c r="FN34" s="47"/>
      <c r="FO34" s="47"/>
      <c r="FP34" s="47"/>
      <c r="FQ34" s="47"/>
      <c r="FR34" s="47"/>
      <c r="FS34" s="47"/>
      <c r="FT34" s="47"/>
      <c r="FU34" s="47"/>
      <c r="FV34" s="47"/>
      <c r="FW34" s="47"/>
      <c r="FX34" s="47"/>
      <c r="FY34" s="47"/>
      <c r="FZ34" s="47"/>
      <c r="GA34" s="47"/>
      <c r="GB34" s="47"/>
      <c r="GC34" s="47"/>
      <c r="GD34" s="47"/>
      <c r="GE34" s="47"/>
      <c r="GF34" s="47"/>
      <c r="GG34" s="47"/>
      <c r="GH34" s="47"/>
      <c r="GI34" s="47"/>
      <c r="GJ34" s="47"/>
      <c r="GK34" s="47"/>
      <c r="GL34" s="47"/>
      <c r="GM34" s="47"/>
      <c r="GN34" s="47"/>
      <c r="GO34" s="47"/>
      <c r="GP34" s="47"/>
      <c r="GQ34" s="47"/>
      <c r="GR34" s="47"/>
      <c r="GS34" s="47"/>
      <c r="GT34" s="47"/>
      <c r="GU34" s="47"/>
      <c r="GV34" s="47"/>
      <c r="GW34" s="47"/>
      <c r="GX34" s="47"/>
      <c r="GY34" s="47"/>
      <c r="GZ34" s="47"/>
      <c r="HA34" s="47"/>
      <c r="HB34" s="47"/>
      <c r="HC34" s="47"/>
      <c r="HD34" s="47"/>
      <c r="HE34" s="47"/>
      <c r="HF34" s="47"/>
      <c r="HG34" s="47"/>
      <c r="HH34" s="47"/>
      <c r="HI34" s="47"/>
      <c r="HJ34" s="47"/>
      <c r="HK34" s="47"/>
      <c r="HL34" s="47"/>
      <c r="HM34" s="47"/>
      <c r="HN34" s="47"/>
      <c r="HO34" s="47"/>
      <c r="HP34" s="47"/>
      <c r="HQ34" s="47"/>
      <c r="HR34" s="47"/>
      <c r="HS34" s="47"/>
      <c r="HT34" s="47"/>
      <c r="HU34" s="47"/>
      <c r="HV34" s="47"/>
      <c r="HW34" s="47"/>
      <c r="HX34" s="47"/>
      <c r="HY34" s="47"/>
      <c r="HZ34" s="47"/>
      <c r="IA34" s="47"/>
      <c r="IB34" s="47"/>
      <c r="IC34" s="47"/>
      <c r="ID34" s="47"/>
      <c r="IE34" s="47"/>
      <c r="IF34" s="47"/>
      <c r="IG34" s="47"/>
      <c r="IH34" s="47"/>
      <c r="II34" s="47"/>
      <c r="IJ34" s="47"/>
      <c r="IK34" s="47"/>
      <c r="IL34" s="47"/>
      <c r="IM34" s="47"/>
      <c r="IN34" s="47"/>
      <c r="IO34" s="47"/>
      <c r="IP34" s="47"/>
      <c r="IQ34" s="47"/>
      <c r="IR34" s="47"/>
      <c r="IS34" s="47"/>
      <c r="IT34" s="47"/>
      <c r="IU34" s="47"/>
      <c r="IV34" s="47"/>
      <c r="IW34" s="47"/>
      <c r="IX34" s="47"/>
      <c r="IY34" s="47"/>
      <c r="IZ34" s="47"/>
      <c r="JA34" s="47"/>
      <c r="JB34" s="47"/>
      <c r="JC34" s="47"/>
      <c r="JD34" s="47"/>
      <c r="JE34" s="47"/>
      <c r="JF34" s="47"/>
      <c r="JG34" s="47"/>
      <c r="JH34" s="47"/>
      <c r="JI34" s="47"/>
      <c r="JJ34" s="47"/>
      <c r="JK34" s="47"/>
      <c r="JL34" s="47"/>
      <c r="JM34" s="47"/>
      <c r="JN34" s="47"/>
      <c r="JO34" s="47"/>
      <c r="JP34" s="47"/>
      <c r="JQ34" s="47"/>
      <c r="JR34" s="47"/>
      <c r="JS34" s="47"/>
      <c r="JT34" s="47"/>
      <c r="JU34" s="47"/>
      <c r="JV34" s="47"/>
      <c r="JW34" s="47"/>
      <c r="JX34" s="47"/>
      <c r="JY34" s="47"/>
      <c r="JZ34" s="47"/>
      <c r="KA34" s="47"/>
      <c r="KB34" s="47"/>
      <c r="KC34" s="47"/>
      <c r="KD34" s="47"/>
      <c r="KE34" s="47"/>
      <c r="KF34" s="47"/>
      <c r="KG34" s="47"/>
      <c r="KH34" s="47"/>
      <c r="KI34" s="47"/>
      <c r="KJ34" s="47"/>
      <c r="KK34" s="47"/>
      <c r="KL34" s="47"/>
      <c r="KM34" s="47"/>
      <c r="KN34" s="47"/>
      <c r="KO34" s="47"/>
      <c r="KP34" s="47"/>
      <c r="KQ34" s="47"/>
      <c r="KR34" s="47"/>
      <c r="KS34" s="47"/>
      <c r="KT34" s="47"/>
      <c r="KU34" s="47"/>
      <c r="KV34" s="47"/>
      <c r="KW34" s="47"/>
      <c r="KX34" s="47"/>
      <c r="KY34" s="47"/>
      <c r="KZ34" s="47"/>
      <c r="LA34" s="47"/>
      <c r="LB34" s="47"/>
      <c r="LC34" s="47"/>
      <c r="LD34" s="47"/>
      <c r="LE34" s="47"/>
      <c r="LF34" s="47"/>
      <c r="LG34" s="47"/>
      <c r="LH34" s="47"/>
      <c r="LI34" s="47"/>
      <c r="LJ34" s="47"/>
      <c r="LK34" s="47"/>
      <c r="LL34" s="47"/>
      <c r="LM34" s="47"/>
      <c r="LN34" s="47"/>
      <c r="LO34" s="47"/>
      <c r="LP34" s="47"/>
      <c r="LQ34" s="47"/>
      <c r="LR34" s="47"/>
      <c r="LS34" s="47"/>
      <c r="LT34" s="47"/>
      <c r="LU34" s="47"/>
      <c r="LV34" s="47"/>
      <c r="LW34" s="47"/>
      <c r="LX34" s="47"/>
      <c r="LY34" s="47"/>
      <c r="LZ34" s="47"/>
      <c r="MA34" s="47"/>
      <c r="MB34" s="47"/>
      <c r="MC34" s="47"/>
      <c r="MD34" s="47"/>
      <c r="ME34" s="47"/>
      <c r="MF34" s="47"/>
      <c r="MG34" s="47"/>
      <c r="MH34" s="47"/>
      <c r="MI34" s="47"/>
      <c r="MJ34" s="47"/>
      <c r="MK34" s="47"/>
      <c r="ML34" s="47"/>
      <c r="MM34" s="47"/>
      <c r="MN34" s="47"/>
      <c r="MO34" s="47"/>
      <c r="MP34" s="47"/>
      <c r="MQ34" s="47"/>
      <c r="MR34" s="47"/>
      <c r="MS34" s="47"/>
      <c r="MT34" s="47"/>
      <c r="MU34" s="47"/>
      <c r="MV34" s="47"/>
      <c r="MW34" s="47"/>
      <c r="MX34" s="47"/>
      <c r="MY34" s="47"/>
      <c r="MZ34" s="47"/>
      <c r="NA34" s="47"/>
      <c r="NB34" s="47"/>
      <c r="NC34" s="47"/>
      <c r="ND34" s="47"/>
      <c r="NE34" s="47"/>
      <c r="NF34" s="47"/>
      <c r="NG34" s="47"/>
      <c r="NH34" s="47"/>
      <c r="NI34" s="47"/>
      <c r="NJ34" s="47"/>
      <c r="NK34" s="47"/>
      <c r="NL34" s="47"/>
      <c r="NM34" s="47"/>
      <c r="NN34" s="47"/>
      <c r="NO34" s="47"/>
      <c r="NP34" s="47"/>
      <c r="NQ34" s="47"/>
      <c r="NR34" s="47"/>
      <c r="NS34" s="47"/>
      <c r="NT34" s="47"/>
      <c r="NU34" s="47"/>
      <c r="NV34" s="47"/>
      <c r="NW34" s="47"/>
      <c r="NX34" s="47"/>
      <c r="NY34" s="47"/>
      <c r="NZ34" s="47"/>
      <c r="OA34" s="47"/>
      <c r="OB34" s="47"/>
      <c r="OC34" s="47"/>
      <c r="OD34" s="47"/>
      <c r="OE34" s="47"/>
      <c r="OF34" s="47"/>
      <c r="OG34" s="47"/>
      <c r="OH34" s="47"/>
      <c r="OI34" s="47"/>
      <c r="OJ34" s="47"/>
      <c r="OK34" s="47"/>
      <c r="OL34" s="47"/>
      <c r="OM34" s="47"/>
      <c r="ON34" s="47"/>
      <c r="OO34" s="47"/>
      <c r="OP34" s="47"/>
      <c r="OQ34" s="47"/>
      <c r="OR34" s="47"/>
      <c r="OS34" s="47"/>
      <c r="OT34" s="47"/>
      <c r="OU34" s="47"/>
      <c r="OV34" s="47"/>
      <c r="OW34" s="47"/>
      <c r="OX34" s="47"/>
      <c r="OY34" s="47"/>
      <c r="OZ34" s="47"/>
      <c r="PA34" s="47"/>
      <c r="PB34" s="47"/>
      <c r="PC34" s="47"/>
      <c r="PD34" s="47"/>
      <c r="PE34" s="47"/>
      <c r="PF34" s="47"/>
      <c r="PG34" s="47"/>
      <c r="PH34" s="47"/>
      <c r="PI34" s="47"/>
      <c r="PJ34" s="47"/>
      <c r="PK34" s="47"/>
      <c r="PL34" s="47"/>
      <c r="PM34" s="47"/>
      <c r="PN34" s="47"/>
      <c r="PO34" s="47"/>
      <c r="PP34" s="47"/>
      <c r="PQ34" s="47"/>
      <c r="PR34" s="47"/>
      <c r="PS34" s="47"/>
      <c r="PT34" s="47"/>
      <c r="PU34" s="47"/>
      <c r="PV34" s="47"/>
      <c r="PW34" s="47"/>
      <c r="PX34" s="47"/>
      <c r="PY34" s="47"/>
      <c r="PZ34" s="47"/>
      <c r="QA34" s="47"/>
      <c r="QB34" s="47"/>
      <c r="QC34" s="47"/>
      <c r="QD34" s="47"/>
      <c r="QE34" s="47"/>
      <c r="QF34" s="47"/>
      <c r="QG34" s="47"/>
      <c r="QH34" s="47"/>
      <c r="QI34" s="47"/>
      <c r="QJ34" s="47"/>
      <c r="QK34" s="47"/>
      <c r="QL34" s="47"/>
      <c r="QM34" s="47"/>
      <c r="QN34" s="47"/>
      <c r="QO34" s="47"/>
      <c r="QP34" s="47"/>
      <c r="QQ34" s="47"/>
      <c r="QR34" s="47"/>
      <c r="QS34" s="47"/>
      <c r="QT34" s="47"/>
      <c r="QU34" s="47"/>
      <c r="QV34" s="47"/>
      <c r="QW34" s="47"/>
      <c r="QX34" s="47"/>
      <c r="QY34" s="47"/>
      <c r="QZ34" s="47"/>
      <c r="RA34" s="47"/>
      <c r="RB34" s="47"/>
      <c r="RC34" s="47"/>
      <c r="RD34" s="47"/>
      <c r="RE34" s="47"/>
      <c r="RF34" s="47"/>
      <c r="RG34" s="47"/>
      <c r="RH34" s="47"/>
      <c r="RI34" s="47"/>
      <c r="RJ34" s="47"/>
      <c r="RK34" s="47"/>
      <c r="RL34" s="47"/>
      <c r="RM34" s="47"/>
      <c r="RN34" s="47"/>
      <c r="RO34" s="47"/>
      <c r="RP34" s="47"/>
      <c r="RQ34" s="47"/>
      <c r="RR34" s="47"/>
      <c r="RS34" s="47"/>
      <c r="RT34" s="47"/>
      <c r="RU34" s="47"/>
      <c r="RV34" s="47"/>
      <c r="RW34" s="47"/>
      <c r="RX34" s="47"/>
      <c r="RY34" s="47"/>
      <c r="RZ34" s="47"/>
      <c r="SA34" s="47"/>
      <c r="SB34" s="47"/>
      <c r="SC34" s="47"/>
      <c r="SD34" s="47"/>
      <c r="SE34" s="47"/>
      <c r="SF34" s="47"/>
      <c r="SG34" s="47"/>
      <c r="SH34" s="47"/>
      <c r="SI34" s="47"/>
      <c r="SJ34" s="47"/>
      <c r="SK34" s="47"/>
      <c r="SL34" s="47"/>
      <c r="SM34" s="47"/>
      <c r="SN34" s="47"/>
      <c r="SO34" s="47"/>
      <c r="SP34" s="47"/>
      <c r="SQ34" s="47"/>
      <c r="SR34" s="47"/>
      <c r="SS34" s="47"/>
      <c r="ST34" s="47"/>
      <c r="SU34" s="47"/>
      <c r="SV34" s="47"/>
      <c r="SW34" s="47"/>
      <c r="SX34" s="47"/>
      <c r="SY34" s="47"/>
      <c r="SZ34" s="47"/>
      <c r="TA34" s="47"/>
      <c r="TB34" s="47"/>
      <c r="TC34" s="47"/>
      <c r="TD34" s="47"/>
      <c r="TE34" s="47"/>
      <c r="TF34" s="47"/>
      <c r="TG34" s="47"/>
      <c r="TH34" s="47"/>
      <c r="TI34" s="47"/>
      <c r="TJ34" s="47"/>
      <c r="TK34" s="47"/>
      <c r="TL34" s="47"/>
      <c r="TM34" s="47"/>
      <c r="TN34" s="47"/>
      <c r="TO34" s="47"/>
      <c r="TP34" s="47"/>
      <c r="TQ34" s="47"/>
      <c r="TR34" s="47"/>
      <c r="TS34" s="47"/>
      <c r="TT34" s="47"/>
      <c r="TU34" s="47"/>
      <c r="TV34" s="47"/>
      <c r="TW34" s="47"/>
      <c r="TX34" s="47"/>
      <c r="TY34" s="47"/>
      <c r="TZ34" s="47"/>
      <c r="UA34" s="47"/>
      <c r="UB34" s="47"/>
      <c r="UC34" s="47"/>
      <c r="UD34" s="47"/>
      <c r="UE34" s="47"/>
      <c r="UF34" s="47"/>
      <c r="UG34" s="47"/>
      <c r="UH34" s="47"/>
      <c r="UI34" s="47"/>
      <c r="UJ34" s="47"/>
      <c r="UK34" s="47"/>
      <c r="UL34" s="47"/>
      <c r="UM34" s="47"/>
      <c r="UN34" s="47"/>
      <c r="UO34" s="47"/>
      <c r="UP34" s="47"/>
      <c r="UQ34" s="47"/>
      <c r="UR34" s="47"/>
      <c r="US34" s="47"/>
      <c r="UT34" s="47"/>
      <c r="UU34" s="47"/>
      <c r="UV34" s="47"/>
      <c r="UW34" s="47"/>
      <c r="UX34" s="47"/>
      <c r="UY34" s="47"/>
      <c r="UZ34" s="47"/>
      <c r="VA34" s="47"/>
      <c r="VB34" s="47"/>
      <c r="VC34" s="47"/>
      <c r="VD34" s="47"/>
      <c r="VE34" s="47"/>
      <c r="VF34" s="47"/>
      <c r="VG34" s="47"/>
      <c r="VH34" s="47"/>
      <c r="VI34" s="47"/>
      <c r="VJ34" s="47"/>
      <c r="VK34" s="47"/>
      <c r="VL34" s="47"/>
      <c r="VM34" s="47"/>
      <c r="VN34" s="47"/>
      <c r="VO34" s="47"/>
      <c r="VP34" s="47"/>
      <c r="VQ34" s="47"/>
      <c r="VR34" s="47"/>
      <c r="VS34" s="47"/>
      <c r="VT34" s="47"/>
      <c r="VU34" s="47"/>
      <c r="VV34" s="47"/>
      <c r="VW34" s="47"/>
      <c r="VX34" s="47"/>
      <c r="VY34" s="47"/>
      <c r="VZ34" s="47"/>
      <c r="WA34" s="47"/>
      <c r="WB34" s="47"/>
      <c r="WC34" s="47"/>
      <c r="WD34" s="47"/>
      <c r="WE34" s="47"/>
      <c r="WF34" s="47"/>
      <c r="WG34" s="47"/>
      <c r="WH34" s="47"/>
      <c r="WI34" s="47"/>
      <c r="WJ34" s="47"/>
      <c r="WK34" s="47"/>
      <c r="WL34" s="47"/>
      <c r="WM34" s="47"/>
      <c r="WN34" s="47"/>
      <c r="WO34" s="47"/>
      <c r="WP34" s="47"/>
      <c r="WQ34" s="47"/>
      <c r="WR34" s="47"/>
      <c r="WS34" s="47"/>
      <c r="WT34" s="47"/>
      <c r="WU34" s="47"/>
      <c r="WV34" s="47"/>
      <c r="WW34" s="47"/>
      <c r="WX34" s="47"/>
      <c r="WY34" s="47"/>
      <c r="WZ34" s="47"/>
      <c r="XA34" s="47"/>
      <c r="XB34" s="47"/>
      <c r="XC34" s="47"/>
      <c r="XD34" s="47"/>
      <c r="XE34" s="47"/>
      <c r="XF34" s="47"/>
      <c r="XG34" s="47"/>
      <c r="XH34" s="47"/>
      <c r="XI34" s="47"/>
      <c r="XJ34" s="47"/>
      <c r="XK34" s="47"/>
      <c r="XL34" s="47"/>
      <c r="XM34" s="47"/>
      <c r="XN34" s="47"/>
      <c r="XO34" s="47"/>
      <c r="XP34" s="47"/>
      <c r="XQ34" s="47"/>
      <c r="XR34" s="47"/>
      <c r="XS34" s="47"/>
      <c r="XT34" s="47"/>
      <c r="XU34" s="47"/>
      <c r="XV34" s="47"/>
      <c r="XW34" s="47"/>
      <c r="XX34" s="47"/>
      <c r="XY34" s="47"/>
      <c r="XZ34" s="47"/>
      <c r="YA34" s="47"/>
      <c r="YB34" s="47"/>
      <c r="YC34" s="47"/>
      <c r="YD34" s="47"/>
      <c r="YE34" s="47"/>
      <c r="YF34" s="47"/>
      <c r="YG34" s="47"/>
      <c r="YH34" s="47"/>
      <c r="YI34" s="47"/>
      <c r="YJ34" s="47"/>
      <c r="YK34" s="47"/>
      <c r="YL34" s="47"/>
      <c r="YM34" s="47"/>
      <c r="YN34" s="47"/>
      <c r="YO34" s="47"/>
      <c r="YP34" s="47"/>
      <c r="YQ34" s="47"/>
      <c r="YR34" s="47"/>
      <c r="YS34" s="47"/>
      <c r="YT34" s="47"/>
      <c r="YU34" s="47"/>
      <c r="YV34" s="47"/>
      <c r="YW34" s="47"/>
      <c r="YX34" s="47"/>
      <c r="YY34" s="47"/>
      <c r="YZ34" s="47"/>
      <c r="ZA34" s="47"/>
      <c r="ZB34" s="47"/>
      <c r="ZC34" s="47"/>
      <c r="ZD34" s="47"/>
      <c r="ZE34" s="47"/>
      <c r="ZF34" s="47"/>
      <c r="ZG34" s="47"/>
      <c r="ZH34" s="47"/>
      <c r="ZI34" s="47"/>
      <c r="ZJ34" s="47"/>
      <c r="ZK34" s="47"/>
      <c r="ZL34" s="47"/>
      <c r="ZM34" s="47"/>
      <c r="ZN34" s="47"/>
      <c r="ZO34" s="47"/>
      <c r="ZP34" s="47"/>
      <c r="ZQ34" s="47"/>
      <c r="ZR34" s="47"/>
      <c r="ZS34" s="47"/>
      <c r="ZT34" s="47"/>
      <c r="ZU34" s="47"/>
      <c r="ZV34" s="47"/>
      <c r="ZW34" s="47"/>
      <c r="ZX34" s="47"/>
      <c r="ZY34" s="47"/>
      <c r="ZZ34" s="47"/>
      <c r="AAA34" s="47"/>
      <c r="AAB34" s="47"/>
      <c r="AAC34" s="47"/>
      <c r="AAD34" s="47"/>
      <c r="AAE34" s="47"/>
      <c r="AAF34" s="47"/>
      <c r="AAG34" s="47"/>
      <c r="AAH34" s="47"/>
      <c r="AAI34" s="47"/>
      <c r="AAJ34" s="47"/>
      <c r="AAK34" s="47"/>
      <c r="AAL34" s="47"/>
      <c r="AAM34" s="47"/>
      <c r="AAN34" s="47"/>
      <c r="AAO34" s="47"/>
      <c r="AAP34" s="47"/>
      <c r="AAQ34" s="47"/>
      <c r="AAR34" s="47"/>
      <c r="AAS34" s="47"/>
      <c r="AAT34" s="47"/>
      <c r="AAU34" s="47"/>
      <c r="AAV34" s="47"/>
      <c r="AAW34" s="47"/>
      <c r="AAX34" s="47"/>
      <c r="AAY34" s="47"/>
      <c r="AAZ34" s="47"/>
      <c r="ABA34" s="47"/>
      <c r="ABB34" s="47"/>
      <c r="ABC34" s="47"/>
      <c r="ABD34" s="47"/>
      <c r="ABE34" s="47"/>
      <c r="ABF34" s="47"/>
      <c r="ABG34" s="47"/>
      <c r="ABH34" s="47"/>
      <c r="ABI34" s="47"/>
      <c r="ABJ34" s="47"/>
      <c r="ABK34" s="47"/>
      <c r="ABL34" s="47"/>
      <c r="ABM34" s="47"/>
      <c r="ABN34" s="47"/>
      <c r="ABO34" s="47"/>
      <c r="ABP34" s="47"/>
      <c r="ABQ34" s="47"/>
      <c r="ABR34" s="47"/>
      <c r="ABS34" s="47"/>
      <c r="ABT34" s="47"/>
      <c r="ABU34" s="47"/>
      <c r="ABV34" s="47"/>
      <c r="ABW34" s="47"/>
      <c r="ABX34" s="47"/>
      <c r="ABY34" s="47"/>
      <c r="ABZ34" s="47"/>
      <c r="ACA34" s="47"/>
      <c r="ACB34" s="47"/>
      <c r="ACC34" s="47"/>
      <c r="ACD34" s="47"/>
      <c r="ACE34" s="47"/>
      <c r="ACF34" s="47"/>
      <c r="ACG34" s="47"/>
      <c r="ACH34" s="47"/>
      <c r="ACI34" s="47"/>
      <c r="ACJ34" s="47"/>
      <c r="ACK34" s="47"/>
      <c r="ACL34" s="47"/>
      <c r="ACM34" s="47"/>
      <c r="ACN34" s="47"/>
      <c r="ACO34" s="47"/>
      <c r="ACP34" s="47"/>
      <c r="ACQ34" s="47"/>
      <c r="ACR34" s="47"/>
      <c r="ACS34" s="47"/>
      <c r="ACT34" s="47"/>
      <c r="ACU34" s="47"/>
      <c r="ACV34" s="47"/>
      <c r="ACW34" s="47"/>
      <c r="ACX34" s="47"/>
      <c r="ACY34" s="47"/>
      <c r="ACZ34" s="47"/>
      <c r="ADA34" s="47"/>
      <c r="ADB34" s="47"/>
      <c r="ADC34" s="47"/>
      <c r="ADD34" s="47"/>
      <c r="ADE34" s="47"/>
      <c r="ADF34" s="47"/>
      <c r="ADG34" s="47"/>
      <c r="ADH34" s="47"/>
      <c r="ADI34" s="47"/>
      <c r="ADJ34" s="47"/>
      <c r="ADK34" s="47"/>
      <c r="ADL34" s="47"/>
      <c r="ADM34" s="47"/>
      <c r="ADN34" s="47"/>
      <c r="ADO34" s="47"/>
      <c r="ADP34" s="47"/>
      <c r="ADQ34" s="47"/>
      <c r="ADR34" s="47"/>
      <c r="ADS34" s="47"/>
      <c r="ADT34" s="47"/>
      <c r="ADU34" s="47"/>
      <c r="ADV34" s="47"/>
      <c r="ADW34" s="47"/>
      <c r="ADX34" s="47"/>
      <c r="ADY34" s="47"/>
      <c r="ADZ34" s="47"/>
      <c r="AEA34" s="47"/>
      <c r="AEB34" s="47"/>
      <c r="AEC34" s="47"/>
      <c r="AED34" s="47"/>
      <c r="AEE34" s="47"/>
      <c r="AEF34" s="47"/>
      <c r="AEG34" s="47"/>
      <c r="AEH34" s="47"/>
      <c r="AEI34" s="47"/>
      <c r="AEJ34" s="47"/>
      <c r="AEK34" s="47"/>
      <c r="AEL34" s="47"/>
      <c r="AEM34" s="47"/>
      <c r="AEN34" s="47"/>
      <c r="AEO34" s="47"/>
      <c r="AEP34" s="47"/>
      <c r="AEQ34" s="47"/>
      <c r="AER34" s="47"/>
      <c r="AES34" s="47"/>
      <c r="AET34" s="47"/>
      <c r="AEU34" s="47"/>
      <c r="AEV34" s="47"/>
      <c r="AEW34" s="47"/>
      <c r="AEX34" s="47"/>
      <c r="AEY34" s="47"/>
      <c r="AEZ34" s="47"/>
      <c r="AFA34" s="47"/>
      <c r="AFB34" s="47"/>
      <c r="AFC34" s="47"/>
      <c r="AFD34" s="47"/>
      <c r="AFE34" s="47"/>
      <c r="AFF34" s="47"/>
      <c r="AFG34" s="47"/>
      <c r="AFH34" s="47"/>
      <c r="AFI34" s="47"/>
      <c r="AFJ34" s="47"/>
      <c r="AFK34" s="47"/>
      <c r="AFL34" s="47"/>
      <c r="AFM34" s="47"/>
      <c r="AFN34" s="47"/>
      <c r="AFO34" s="47"/>
      <c r="AFP34" s="47"/>
      <c r="AFQ34" s="47"/>
      <c r="AFR34" s="47"/>
      <c r="AFS34" s="47"/>
      <c r="AFT34" s="47"/>
      <c r="AFU34" s="47"/>
      <c r="AFV34" s="47"/>
      <c r="AFW34" s="47"/>
      <c r="AFX34" s="47"/>
      <c r="AFY34" s="47"/>
      <c r="AFZ34" s="47"/>
      <c r="AGA34" s="47"/>
      <c r="AGB34" s="47"/>
      <c r="AGC34" s="47"/>
      <c r="AGD34" s="47"/>
      <c r="AGE34" s="47"/>
      <c r="AGF34" s="47"/>
      <c r="AGG34" s="47"/>
      <c r="AGH34" s="47"/>
      <c r="AGI34" s="47"/>
      <c r="AGJ34" s="47"/>
      <c r="AGK34" s="47"/>
      <c r="AGL34" s="47"/>
      <c r="AGM34" s="47"/>
      <c r="AGN34" s="47"/>
      <c r="AGO34" s="47"/>
      <c r="AGP34" s="47"/>
      <c r="AGQ34" s="47"/>
      <c r="AGR34" s="47"/>
      <c r="AGS34" s="47"/>
      <c r="AGT34" s="47"/>
      <c r="AGU34" s="47"/>
      <c r="AGV34" s="47"/>
      <c r="AGW34" s="47"/>
      <c r="AGX34" s="47"/>
      <c r="AGY34" s="47"/>
      <c r="AGZ34" s="47"/>
      <c r="AHA34" s="47"/>
      <c r="AHB34" s="47"/>
      <c r="AHC34" s="47"/>
      <c r="AHD34" s="47"/>
      <c r="AHE34" s="47"/>
      <c r="AHF34" s="47"/>
      <c r="AHG34" s="47"/>
      <c r="AHH34" s="47"/>
      <c r="AHI34" s="47"/>
      <c r="AHJ34" s="47"/>
      <c r="AHK34" s="47"/>
      <c r="AHL34" s="47"/>
      <c r="AHM34" s="47"/>
      <c r="AHN34" s="47"/>
      <c r="AHO34" s="47"/>
      <c r="AHP34" s="47"/>
      <c r="AHQ34" s="47"/>
      <c r="AHR34" s="47"/>
      <c r="AHS34" s="47"/>
      <c r="AHT34" s="47"/>
      <c r="AHU34" s="47"/>
      <c r="AHV34" s="47"/>
      <c r="AHW34" s="47"/>
      <c r="AHX34" s="47"/>
      <c r="AHY34" s="47"/>
      <c r="AHZ34" s="47"/>
      <c r="AIA34" s="47"/>
      <c r="AIB34" s="47"/>
      <c r="AIC34" s="47"/>
      <c r="AID34" s="47"/>
      <c r="AIE34" s="47"/>
      <c r="AIF34" s="47"/>
      <c r="AIG34" s="47"/>
      <c r="AIH34" s="47"/>
      <c r="AII34" s="47"/>
      <c r="AIJ34" s="47"/>
      <c r="AIK34" s="47"/>
      <c r="AIL34" s="47"/>
      <c r="AIM34" s="47"/>
      <c r="AIN34" s="47"/>
      <c r="AIO34" s="47"/>
      <c r="AIP34" s="47"/>
      <c r="AIQ34" s="47"/>
      <c r="AIR34" s="47"/>
      <c r="AIS34" s="47"/>
      <c r="AIT34" s="47"/>
      <c r="AIU34" s="47"/>
      <c r="AIV34" s="47"/>
      <c r="AIW34" s="47"/>
      <c r="AIX34" s="47"/>
      <c r="AIY34" s="47"/>
      <c r="AIZ34" s="47"/>
      <c r="AJA34" s="47"/>
      <c r="AJB34" s="47"/>
      <c r="AJC34" s="47"/>
      <c r="AJD34" s="47"/>
      <c r="AJE34" s="47"/>
      <c r="AJF34" s="47"/>
      <c r="AJG34" s="47"/>
      <c r="AJH34" s="47"/>
      <c r="AJI34" s="47"/>
      <c r="AJJ34" s="47"/>
      <c r="AJK34" s="47"/>
      <c r="AJL34" s="47"/>
      <c r="AJM34" s="47"/>
      <c r="AJN34" s="47"/>
      <c r="AJO34" s="47"/>
      <c r="AJP34" s="47"/>
      <c r="AJQ34" s="47"/>
      <c r="AJR34" s="47"/>
      <c r="AJS34" s="47"/>
      <c r="AJT34" s="47"/>
      <c r="AJU34" s="47"/>
      <c r="AJV34" s="47"/>
      <c r="AJW34" s="47"/>
      <c r="AJX34" s="47"/>
      <c r="AJY34" s="47"/>
      <c r="AJZ34" s="47"/>
      <c r="AKA34" s="47"/>
      <c r="AKB34" s="47"/>
      <c r="AKC34" s="47"/>
      <c r="AKD34" s="47"/>
      <c r="AKE34" s="47"/>
      <c r="AKF34" s="47"/>
      <c r="AKG34" s="47"/>
      <c r="AKH34" s="47"/>
      <c r="AKI34" s="47"/>
      <c r="AKJ34" s="47"/>
      <c r="AKK34" s="47"/>
      <c r="AKL34" s="47"/>
      <c r="AKM34" s="47"/>
      <c r="AKN34" s="47"/>
      <c r="AKO34" s="47"/>
      <c r="AKP34" s="47"/>
      <c r="AKQ34" s="47"/>
      <c r="AKR34" s="47"/>
      <c r="AKS34" s="47"/>
      <c r="AKT34" s="47"/>
      <c r="AKU34" s="47"/>
      <c r="AKV34" s="47"/>
      <c r="AKW34" s="47"/>
      <c r="AKX34" s="47"/>
      <c r="AKY34" s="47"/>
      <c r="AKZ34" s="47"/>
      <c r="ALA34" s="47"/>
      <c r="ALB34" s="47"/>
      <c r="ALC34" s="47"/>
      <c r="ALD34" s="47"/>
      <c r="ALE34" s="47"/>
      <c r="ALF34" s="47"/>
      <c r="ALG34" s="47"/>
      <c r="ALH34" s="47"/>
      <c r="ALI34" s="47"/>
      <c r="ALJ34" s="47"/>
      <c r="ALK34" s="47"/>
      <c r="ALL34" s="47"/>
      <c r="ALM34" s="47"/>
      <c r="ALN34" s="47"/>
      <c r="ALO34" s="47"/>
      <c r="ALP34" s="47"/>
      <c r="ALQ34" s="47"/>
      <c r="ALR34" s="47"/>
      <c r="ALS34" s="47"/>
      <c r="ALT34" s="47"/>
      <c r="ALU34" s="47"/>
      <c r="ALV34" s="47"/>
      <c r="ALW34" s="47"/>
      <c r="ALX34" s="47"/>
      <c r="ALY34" s="47"/>
      <c r="ALZ34" s="47"/>
      <c r="AMA34" s="47"/>
      <c r="AMB34" s="47"/>
      <c r="AMC34" s="47"/>
      <c r="AMD34" s="47"/>
      <c r="AME34" s="47"/>
      <c r="AMF34" s="47"/>
      <c r="AMG34" s="47"/>
      <c r="AMH34" s="47"/>
      <c r="AMI34" s="47"/>
      <c r="AMJ34" s="47"/>
      <c r="AMK34" s="47"/>
      <c r="AML34" s="47"/>
      <c r="AMM34" s="47"/>
      <c r="AMN34" s="47"/>
      <c r="AMO34" s="47"/>
      <c r="AMP34" s="47"/>
      <c r="AMQ34" s="47"/>
      <c r="AMR34" s="47"/>
      <c r="AMS34" s="47"/>
      <c r="AMT34" s="47"/>
      <c r="AMU34" s="47"/>
      <c r="AMV34" s="47"/>
      <c r="AMW34" s="47"/>
      <c r="AMX34" s="47"/>
      <c r="AMY34" s="47"/>
      <c r="AMZ34" s="47"/>
      <c r="ANA34" s="47"/>
      <c r="ANB34" s="47"/>
      <c r="ANC34" s="47"/>
      <c r="AND34" s="47"/>
      <c r="ANE34" s="47"/>
      <c r="ANF34" s="47"/>
      <c r="ANG34" s="47"/>
      <c r="ANH34" s="47"/>
      <c r="ANI34" s="47"/>
      <c r="ANJ34" s="47"/>
      <c r="ANK34" s="47"/>
      <c r="ANL34" s="47"/>
      <c r="ANM34" s="47"/>
      <c r="ANN34" s="47"/>
      <c r="ANO34" s="47"/>
      <c r="ANP34" s="47"/>
      <c r="ANQ34" s="47"/>
      <c r="ANR34" s="47"/>
      <c r="ANS34" s="47"/>
      <c r="ANT34" s="47"/>
      <c r="ANU34" s="47"/>
      <c r="ANV34" s="47"/>
      <c r="ANW34" s="47"/>
      <c r="ANX34" s="47"/>
      <c r="ANY34" s="47"/>
      <c r="ANZ34" s="47"/>
      <c r="AOA34" s="47"/>
      <c r="AOB34" s="47"/>
      <c r="AOC34" s="47"/>
      <c r="AOD34" s="47"/>
      <c r="AOE34" s="47"/>
      <c r="AOF34" s="47"/>
      <c r="AOG34" s="47"/>
      <c r="AOH34" s="47"/>
      <c r="AOI34" s="47"/>
      <c r="AOJ34" s="47"/>
      <c r="AOK34" s="47"/>
      <c r="AOL34" s="47"/>
      <c r="AOM34" s="47"/>
      <c r="AON34" s="47"/>
      <c r="AOO34" s="47"/>
      <c r="AOP34" s="47"/>
      <c r="AOQ34" s="47"/>
      <c r="AOR34" s="47"/>
      <c r="AOS34" s="47"/>
      <c r="AOT34" s="47"/>
      <c r="AOU34" s="47"/>
      <c r="AOV34" s="47"/>
      <c r="AOW34" s="47"/>
      <c r="AOX34" s="47"/>
      <c r="AOY34" s="47"/>
      <c r="AOZ34" s="47"/>
      <c r="APA34" s="47"/>
      <c r="APB34" s="47"/>
      <c r="APC34" s="47"/>
      <c r="APD34" s="47"/>
      <c r="APE34" s="47"/>
      <c r="APF34" s="47"/>
      <c r="APG34" s="47"/>
      <c r="APH34" s="47"/>
      <c r="API34" s="47"/>
      <c r="APJ34" s="47"/>
      <c r="APK34" s="47"/>
      <c r="APL34" s="47"/>
      <c r="APM34" s="47"/>
      <c r="APN34" s="47"/>
      <c r="APO34" s="47"/>
      <c r="APP34" s="47"/>
      <c r="APQ34" s="47"/>
      <c r="APR34" s="47"/>
      <c r="APS34" s="47"/>
      <c r="APT34" s="47"/>
      <c r="APU34" s="47"/>
      <c r="APV34" s="47"/>
      <c r="APW34" s="47"/>
      <c r="APX34" s="47"/>
      <c r="APY34" s="47"/>
      <c r="APZ34" s="47"/>
      <c r="AQA34" s="47"/>
      <c r="AQB34" s="47"/>
      <c r="AQC34" s="47"/>
      <c r="AQD34" s="47"/>
      <c r="AQE34" s="47"/>
      <c r="AQF34" s="47"/>
      <c r="AQG34" s="47"/>
      <c r="AQH34" s="47"/>
      <c r="AQI34" s="47"/>
      <c r="AQJ34" s="47"/>
      <c r="AQK34" s="47"/>
      <c r="AQL34" s="47"/>
      <c r="AQM34" s="47"/>
      <c r="AQN34" s="47"/>
      <c r="AQO34" s="47"/>
      <c r="AQP34" s="47"/>
      <c r="AQQ34" s="47"/>
      <c r="AQR34" s="47"/>
      <c r="AQS34" s="47"/>
      <c r="AQT34" s="47"/>
      <c r="AQU34" s="47"/>
      <c r="AQV34" s="47"/>
      <c r="AQW34" s="47"/>
      <c r="AQX34" s="47"/>
      <c r="AQY34" s="47"/>
      <c r="AQZ34" s="47"/>
      <c r="ARA34" s="47"/>
      <c r="ARB34" s="47"/>
      <c r="ARC34" s="47"/>
      <c r="ARD34" s="47"/>
      <c r="ARE34" s="47"/>
      <c r="ARF34" s="47"/>
      <c r="ARG34" s="47"/>
      <c r="ARH34" s="47"/>
      <c r="ARI34" s="47"/>
      <c r="ARJ34" s="47"/>
      <c r="ARK34" s="47"/>
      <c r="ARL34" s="47"/>
      <c r="ARM34" s="47"/>
      <c r="ARN34" s="47"/>
      <c r="ARO34" s="47"/>
      <c r="ARP34" s="47"/>
      <c r="ARQ34" s="47"/>
      <c r="ARR34" s="47"/>
      <c r="ARS34" s="47"/>
      <c r="ART34" s="47"/>
      <c r="ARU34" s="47"/>
      <c r="ARV34" s="47"/>
      <c r="ARW34" s="47"/>
      <c r="ARX34" s="47"/>
      <c r="ARY34" s="47"/>
      <c r="ARZ34" s="47"/>
      <c r="ASA34" s="47"/>
      <c r="ASB34" s="47"/>
      <c r="ASC34" s="47"/>
      <c r="ASD34" s="47"/>
      <c r="ASE34" s="47"/>
      <c r="ASF34" s="47"/>
      <c r="ASG34" s="47"/>
      <c r="ASH34" s="47"/>
      <c r="ASI34" s="47"/>
      <c r="ASJ34" s="47"/>
      <c r="ASK34" s="47"/>
      <c r="ASL34" s="47"/>
      <c r="ASM34" s="47"/>
      <c r="ASN34" s="47"/>
      <c r="ASO34" s="47"/>
      <c r="ASP34" s="47"/>
      <c r="ASQ34" s="47"/>
      <c r="ASR34" s="47"/>
      <c r="ASS34" s="47"/>
      <c r="AST34" s="47"/>
      <c r="ASU34" s="47"/>
      <c r="ASV34" s="47"/>
      <c r="ASW34" s="47"/>
      <c r="ASX34" s="47"/>
      <c r="ASY34" s="47"/>
      <c r="ASZ34" s="47"/>
      <c r="ATA34" s="47"/>
      <c r="ATB34" s="47"/>
      <c r="ATC34" s="47"/>
      <c r="ATD34" s="47"/>
      <c r="ATE34" s="47"/>
      <c r="ATF34" s="47"/>
      <c r="ATG34" s="47"/>
      <c r="ATH34" s="47"/>
      <c r="ATI34" s="47"/>
      <c r="ATJ34" s="47"/>
      <c r="ATK34" s="47"/>
      <c r="ATL34" s="47"/>
      <c r="ATM34" s="47"/>
      <c r="ATN34" s="47"/>
      <c r="ATO34" s="47"/>
      <c r="ATP34" s="47"/>
      <c r="ATQ34" s="47"/>
      <c r="ATR34" s="47"/>
      <c r="ATS34" s="47"/>
      <c r="ATT34" s="47"/>
      <c r="ATU34" s="47"/>
      <c r="ATV34" s="47"/>
      <c r="ATW34" s="47"/>
      <c r="ATX34" s="47"/>
      <c r="ATY34" s="47"/>
      <c r="ATZ34" s="47"/>
      <c r="AUA34" s="47"/>
      <c r="AUB34" s="47"/>
      <c r="AUC34" s="47"/>
      <c r="AUD34" s="47"/>
      <c r="AUE34" s="47"/>
      <c r="AUF34" s="47"/>
      <c r="AUG34" s="47"/>
      <c r="AUH34" s="47"/>
      <c r="AUI34" s="47"/>
      <c r="AUJ34" s="47"/>
      <c r="AUK34" s="47"/>
      <c r="AUL34" s="47"/>
      <c r="AUM34" s="47"/>
      <c r="AUN34" s="47"/>
      <c r="AUO34" s="47"/>
      <c r="AUP34" s="47"/>
      <c r="AUQ34" s="47"/>
      <c r="AUR34" s="47"/>
      <c r="AUS34" s="47"/>
      <c r="AUT34" s="47"/>
      <c r="AUU34" s="47"/>
      <c r="AUV34" s="47"/>
      <c r="AUW34" s="47"/>
      <c r="AUX34" s="47"/>
      <c r="AUY34" s="47"/>
      <c r="AUZ34" s="47"/>
      <c r="AVA34" s="47"/>
      <c r="AVB34" s="47"/>
      <c r="AVC34" s="47"/>
      <c r="AVD34" s="47"/>
      <c r="AVE34" s="47"/>
      <c r="AVF34" s="47"/>
      <c r="AVG34" s="47"/>
      <c r="AVH34" s="47"/>
      <c r="AVI34" s="47"/>
      <c r="AVJ34" s="47"/>
      <c r="AVK34" s="47"/>
      <c r="AVL34" s="47"/>
      <c r="AVM34" s="47"/>
      <c r="AVN34" s="47"/>
      <c r="AVO34" s="47"/>
      <c r="AVP34" s="47"/>
      <c r="AVQ34" s="47"/>
      <c r="AVR34" s="47"/>
      <c r="AVS34" s="47"/>
      <c r="AVT34" s="47"/>
      <c r="AVU34" s="47"/>
      <c r="AVV34" s="47"/>
      <c r="AVW34" s="47"/>
      <c r="AVX34" s="47"/>
      <c r="AVY34" s="47"/>
      <c r="AVZ34" s="47"/>
      <c r="AWA34" s="47"/>
      <c r="AWB34" s="47"/>
      <c r="AWC34" s="47"/>
      <c r="AWD34" s="47"/>
      <c r="AWE34" s="47"/>
      <c r="AWF34" s="47"/>
      <c r="AWG34" s="47"/>
      <c r="AWH34" s="47"/>
      <c r="AWI34" s="47"/>
      <c r="AWJ34" s="47"/>
      <c r="AWK34" s="47"/>
      <c r="AWL34" s="47"/>
      <c r="AWM34" s="47"/>
      <c r="AWN34" s="47"/>
      <c r="AWO34" s="47"/>
      <c r="AWP34" s="47"/>
      <c r="AWQ34" s="47"/>
      <c r="AWR34" s="47"/>
      <c r="AWS34" s="47"/>
      <c r="AWT34" s="47"/>
      <c r="AWU34" s="47"/>
      <c r="AWV34" s="47"/>
      <c r="AWW34" s="47"/>
      <c r="AWX34" s="47"/>
      <c r="AWY34" s="47"/>
      <c r="AWZ34" s="47"/>
      <c r="AXA34" s="47"/>
      <c r="AXB34" s="47"/>
      <c r="AXC34" s="47"/>
      <c r="AXD34" s="47"/>
      <c r="AXE34" s="47"/>
      <c r="AXF34" s="47"/>
      <c r="AXG34" s="47"/>
      <c r="AXH34" s="47"/>
      <c r="AXI34" s="47"/>
      <c r="AXJ34" s="47"/>
      <c r="AXK34" s="47"/>
      <c r="AXL34" s="47"/>
      <c r="AXM34" s="47"/>
      <c r="AXN34" s="47"/>
      <c r="AXO34" s="47"/>
      <c r="AXP34" s="47"/>
      <c r="AXQ34" s="47"/>
      <c r="AXR34" s="47"/>
      <c r="AXS34" s="47"/>
      <c r="AXT34" s="47"/>
      <c r="AXU34" s="47"/>
      <c r="AXV34" s="47"/>
      <c r="AXW34" s="47"/>
      <c r="AXX34" s="47"/>
      <c r="AXY34" s="47"/>
      <c r="AXZ34" s="47"/>
      <c r="AYA34" s="47"/>
      <c r="AYB34" s="47"/>
      <c r="AYC34" s="47"/>
      <c r="AYD34" s="47"/>
      <c r="AYE34" s="47"/>
      <c r="AYF34" s="47"/>
      <c r="AYG34" s="47"/>
      <c r="AYH34" s="47"/>
      <c r="AYI34" s="47"/>
      <c r="AYJ34" s="47"/>
      <c r="AYK34" s="47"/>
      <c r="AYL34" s="47"/>
      <c r="AYM34" s="47"/>
      <c r="AYN34" s="47"/>
      <c r="AYO34" s="47"/>
      <c r="AYP34" s="47"/>
      <c r="AYQ34" s="47"/>
      <c r="AYR34" s="47"/>
      <c r="AYS34" s="47"/>
      <c r="AYT34" s="47"/>
      <c r="AYU34" s="47"/>
      <c r="AYV34" s="47"/>
      <c r="AYW34" s="47"/>
      <c r="AYX34" s="47"/>
      <c r="AYY34" s="47"/>
      <c r="AYZ34" s="47"/>
      <c r="AZA34" s="47"/>
      <c r="AZB34" s="47"/>
      <c r="AZC34" s="47"/>
      <c r="AZD34" s="47"/>
      <c r="AZE34" s="47"/>
      <c r="AZF34" s="47"/>
      <c r="AZG34" s="47"/>
      <c r="AZH34" s="47"/>
      <c r="AZI34" s="47"/>
      <c r="AZJ34" s="47"/>
      <c r="AZK34" s="47"/>
      <c r="AZL34" s="47"/>
      <c r="AZM34" s="47"/>
      <c r="AZN34" s="47"/>
      <c r="AZO34" s="47"/>
      <c r="AZP34" s="47"/>
      <c r="AZQ34" s="47"/>
      <c r="AZR34" s="47"/>
      <c r="AZS34" s="47"/>
      <c r="AZT34" s="47"/>
      <c r="AZU34" s="47"/>
      <c r="AZV34" s="47"/>
      <c r="AZW34" s="47"/>
      <c r="AZX34" s="47"/>
      <c r="AZY34" s="47"/>
      <c r="AZZ34" s="47"/>
      <c r="BAA34" s="47"/>
      <c r="BAB34" s="47"/>
      <c r="BAC34" s="47"/>
      <c r="BAD34" s="47"/>
      <c r="BAE34" s="47"/>
      <c r="BAF34" s="47"/>
      <c r="BAG34" s="47"/>
      <c r="BAH34" s="47"/>
      <c r="BAI34" s="47"/>
      <c r="BAJ34" s="47"/>
      <c r="BAK34" s="47"/>
      <c r="BAL34" s="47"/>
      <c r="BAM34" s="47"/>
      <c r="BAN34" s="47"/>
      <c r="BAO34" s="47"/>
      <c r="BAP34" s="47"/>
      <c r="BAQ34" s="47"/>
      <c r="BAR34" s="47"/>
      <c r="BAS34" s="47"/>
      <c r="BAT34" s="47"/>
      <c r="BAU34" s="47"/>
      <c r="BAV34" s="47"/>
      <c r="BAW34" s="47"/>
      <c r="BAX34" s="47"/>
      <c r="BAY34" s="47"/>
      <c r="BAZ34" s="47"/>
      <c r="BBA34" s="47"/>
      <c r="BBB34" s="47"/>
      <c r="BBC34" s="47"/>
      <c r="BBD34" s="47"/>
      <c r="BBE34" s="47"/>
      <c r="BBF34" s="47"/>
      <c r="BBG34" s="47"/>
      <c r="BBH34" s="47"/>
      <c r="BBI34" s="47"/>
      <c r="BBJ34" s="47"/>
      <c r="BBK34" s="47"/>
      <c r="BBL34" s="47"/>
      <c r="BBM34" s="47"/>
      <c r="BBN34" s="47"/>
      <c r="BBO34" s="47"/>
      <c r="BBP34" s="47"/>
      <c r="BBQ34" s="47"/>
      <c r="BBR34" s="47"/>
      <c r="BBS34" s="47"/>
      <c r="BBT34" s="47"/>
      <c r="BBU34" s="47"/>
      <c r="BBV34" s="47"/>
      <c r="BBW34" s="47"/>
      <c r="BBX34" s="47"/>
      <c r="BBY34" s="47"/>
      <c r="BBZ34" s="47"/>
      <c r="BCA34" s="47"/>
      <c r="BCB34" s="47"/>
      <c r="BCC34" s="47"/>
      <c r="BCD34" s="47"/>
      <c r="BCE34" s="47"/>
      <c r="BCF34" s="47"/>
      <c r="BCG34" s="47"/>
      <c r="BCH34" s="47"/>
      <c r="BCI34" s="47"/>
      <c r="BCJ34" s="47"/>
      <c r="BCK34" s="47"/>
      <c r="BCL34" s="47"/>
      <c r="BCM34" s="47"/>
      <c r="BCN34" s="47"/>
      <c r="BCO34" s="47"/>
      <c r="BCP34" s="47"/>
      <c r="BCQ34" s="47"/>
      <c r="BCR34" s="47"/>
      <c r="BCS34" s="47"/>
      <c r="BCT34" s="47"/>
      <c r="BCU34" s="47"/>
      <c r="BCV34" s="47"/>
      <c r="BCW34" s="47"/>
      <c r="BCX34" s="47"/>
      <c r="BCY34" s="47"/>
      <c r="BCZ34" s="47"/>
      <c r="BDA34" s="47"/>
      <c r="BDB34" s="47"/>
      <c r="BDC34" s="47"/>
      <c r="BDD34" s="47"/>
      <c r="BDE34" s="47"/>
      <c r="BDF34" s="47"/>
      <c r="BDG34" s="47"/>
      <c r="BDH34" s="47"/>
      <c r="BDI34" s="47"/>
      <c r="BDJ34" s="47"/>
      <c r="BDK34" s="47"/>
      <c r="BDL34" s="47"/>
      <c r="BDM34" s="47"/>
      <c r="BDN34" s="47"/>
      <c r="BDO34" s="47"/>
      <c r="BDP34" s="47"/>
      <c r="BDQ34" s="47"/>
      <c r="BDR34" s="47"/>
      <c r="BDS34" s="47"/>
      <c r="BDT34" s="47"/>
      <c r="BDU34" s="47"/>
      <c r="BDV34" s="47"/>
      <c r="BDW34" s="47"/>
      <c r="BDX34" s="47"/>
      <c r="BDY34" s="47"/>
      <c r="BDZ34" s="47"/>
      <c r="BEA34" s="47"/>
      <c r="BEB34" s="47"/>
      <c r="BEC34" s="47"/>
      <c r="BED34" s="47"/>
      <c r="BEE34" s="47"/>
      <c r="BEF34" s="47"/>
      <c r="BEG34" s="47"/>
      <c r="BEH34" s="47"/>
      <c r="BEI34" s="47"/>
      <c r="BEJ34" s="47"/>
      <c r="BEK34" s="47"/>
      <c r="BEL34" s="47"/>
      <c r="BEM34" s="47"/>
      <c r="BEN34" s="47"/>
      <c r="BEO34" s="47"/>
      <c r="BEP34" s="47"/>
      <c r="BEQ34" s="47"/>
      <c r="BER34" s="47"/>
      <c r="BES34" s="47"/>
      <c r="BET34" s="47"/>
      <c r="BEU34" s="47"/>
      <c r="BEV34" s="47"/>
      <c r="BEW34" s="47"/>
      <c r="BEX34" s="47"/>
      <c r="BEY34" s="47"/>
      <c r="BEZ34" s="47"/>
      <c r="BFA34" s="47"/>
      <c r="BFB34" s="47"/>
      <c r="BFC34" s="47"/>
      <c r="BFD34" s="47"/>
      <c r="BFE34" s="47"/>
      <c r="BFF34" s="47"/>
      <c r="BFG34" s="47"/>
      <c r="BFH34" s="47"/>
      <c r="BFI34" s="47"/>
      <c r="BFJ34" s="47"/>
      <c r="BFK34" s="47"/>
      <c r="BFL34" s="47"/>
      <c r="BFM34" s="47"/>
      <c r="BFN34" s="47"/>
      <c r="BFO34" s="47"/>
      <c r="BFP34" s="47"/>
      <c r="BFQ34" s="47"/>
      <c r="BFR34" s="47"/>
      <c r="BFS34" s="47"/>
      <c r="BFT34" s="47"/>
      <c r="BFU34" s="47"/>
      <c r="BFV34" s="47"/>
      <c r="BFW34" s="47"/>
      <c r="BFX34" s="47"/>
      <c r="BFY34" s="47"/>
      <c r="BFZ34" s="47"/>
      <c r="BGA34" s="47"/>
      <c r="BGB34" s="47"/>
      <c r="BGC34" s="47"/>
      <c r="BGD34" s="47"/>
      <c r="BGE34" s="47"/>
      <c r="BGF34" s="47"/>
      <c r="BGG34" s="47"/>
      <c r="BGH34" s="47"/>
      <c r="BGI34" s="47"/>
      <c r="BGJ34" s="47"/>
      <c r="BGK34" s="47"/>
      <c r="BGL34" s="47"/>
      <c r="BGM34" s="47"/>
      <c r="BGN34" s="47"/>
      <c r="BGO34" s="47"/>
      <c r="BGP34" s="47"/>
      <c r="BGQ34" s="47"/>
      <c r="BGR34" s="47"/>
      <c r="BGS34" s="47"/>
      <c r="BGT34" s="47"/>
      <c r="BGU34" s="47"/>
      <c r="BGV34" s="47"/>
      <c r="BGW34" s="47"/>
      <c r="BGX34" s="47"/>
      <c r="BGY34" s="47"/>
      <c r="BGZ34" s="47"/>
      <c r="BHA34" s="47"/>
      <c r="BHB34" s="47"/>
      <c r="BHC34" s="47"/>
      <c r="BHD34" s="47"/>
      <c r="BHE34" s="47"/>
      <c r="BHF34" s="47"/>
      <c r="BHG34" s="47"/>
      <c r="BHH34" s="47"/>
      <c r="BHI34" s="47"/>
      <c r="BHJ34" s="47"/>
      <c r="BHK34" s="47"/>
      <c r="BHL34" s="47"/>
      <c r="BHM34" s="47"/>
      <c r="BHN34" s="47"/>
      <c r="BHO34" s="47"/>
      <c r="BHP34" s="47"/>
      <c r="BHQ34" s="47"/>
      <c r="BHR34" s="47"/>
      <c r="BHS34" s="47"/>
      <c r="BHT34" s="47"/>
      <c r="BHU34" s="47"/>
      <c r="BHV34" s="47"/>
      <c r="BHW34" s="47"/>
      <c r="BHX34" s="47"/>
      <c r="BHY34" s="47"/>
      <c r="BHZ34" s="47"/>
      <c r="BIA34" s="47"/>
      <c r="BIB34" s="47"/>
      <c r="BIC34" s="47"/>
      <c r="BID34" s="47"/>
      <c r="BIE34" s="47"/>
      <c r="BIF34" s="47"/>
      <c r="BIG34" s="47"/>
      <c r="BIH34" s="47"/>
      <c r="BII34" s="47"/>
      <c r="BIJ34" s="47"/>
      <c r="BIK34" s="47"/>
      <c r="BIL34" s="47"/>
      <c r="BIM34" s="47"/>
      <c r="BIN34" s="47"/>
      <c r="BIO34" s="47"/>
      <c r="BIP34" s="47"/>
      <c r="BIQ34" s="47"/>
      <c r="BIR34" s="47"/>
      <c r="BIS34" s="47"/>
      <c r="BIT34" s="47"/>
      <c r="BIU34" s="47"/>
      <c r="BIV34" s="47"/>
      <c r="BIW34" s="47"/>
      <c r="BIX34" s="47"/>
      <c r="BIY34" s="47"/>
      <c r="BIZ34" s="47"/>
      <c r="BJA34" s="47"/>
      <c r="BJB34" s="47"/>
      <c r="BJC34" s="47"/>
      <c r="BJD34" s="47"/>
      <c r="BJE34" s="47"/>
      <c r="BJF34" s="47"/>
      <c r="BJG34" s="47"/>
      <c r="BJH34" s="47"/>
      <c r="BJI34" s="47"/>
      <c r="BJJ34" s="47"/>
      <c r="BJK34" s="47"/>
      <c r="BJL34" s="47"/>
      <c r="BJM34" s="47"/>
      <c r="BJN34" s="47"/>
      <c r="BJO34" s="47"/>
      <c r="BJP34" s="47"/>
      <c r="BJQ34" s="47"/>
      <c r="BJR34" s="47"/>
      <c r="BJS34" s="47"/>
      <c r="BJT34" s="47"/>
      <c r="BJU34" s="47"/>
      <c r="BJV34" s="47"/>
      <c r="BJW34" s="47"/>
      <c r="BJX34" s="47"/>
      <c r="BJY34" s="47"/>
      <c r="BJZ34" s="47"/>
      <c r="BKA34" s="47"/>
      <c r="BKB34" s="47"/>
      <c r="BKC34" s="47"/>
      <c r="BKD34" s="47"/>
      <c r="BKE34" s="47"/>
      <c r="BKF34" s="47"/>
      <c r="BKG34" s="47"/>
      <c r="BKH34" s="47"/>
      <c r="BKI34" s="47"/>
      <c r="BKJ34" s="47"/>
      <c r="BKK34" s="47"/>
      <c r="BKL34" s="47"/>
      <c r="BKM34" s="47"/>
      <c r="BKN34" s="47"/>
      <c r="BKO34" s="47"/>
      <c r="BKP34" s="47"/>
      <c r="BKQ34" s="47"/>
      <c r="BKR34" s="47"/>
      <c r="BKS34" s="47"/>
      <c r="BKT34" s="47"/>
      <c r="BKU34" s="47"/>
      <c r="BKV34" s="47"/>
      <c r="BKW34" s="47"/>
      <c r="BKX34" s="47"/>
      <c r="BKY34" s="47"/>
      <c r="BKZ34" s="47"/>
      <c r="BLA34" s="47"/>
      <c r="BLB34" s="47"/>
      <c r="BLC34" s="47"/>
      <c r="BLD34" s="47"/>
      <c r="BLE34" s="47"/>
      <c r="BLF34" s="47"/>
      <c r="BLG34" s="47"/>
      <c r="BLH34" s="47"/>
      <c r="BLI34" s="47"/>
      <c r="BLJ34" s="47"/>
      <c r="BLK34" s="47"/>
      <c r="BLL34" s="47"/>
      <c r="BLM34" s="47"/>
      <c r="BLN34" s="47"/>
      <c r="BLO34" s="47"/>
      <c r="BLP34" s="47"/>
      <c r="BLQ34" s="47"/>
      <c r="BLR34" s="47"/>
      <c r="BLS34" s="47"/>
      <c r="BLT34" s="47"/>
      <c r="BLU34" s="47"/>
      <c r="BLV34" s="47"/>
      <c r="BLW34" s="47"/>
      <c r="BLX34" s="47"/>
      <c r="BLY34" s="47"/>
      <c r="BLZ34" s="47"/>
      <c r="BMA34" s="47"/>
      <c r="BMB34" s="47"/>
      <c r="BMC34" s="47"/>
      <c r="BMD34" s="47"/>
      <c r="BME34" s="47"/>
      <c r="BMF34" s="47"/>
      <c r="BMG34" s="47"/>
      <c r="BMH34" s="47"/>
      <c r="BMI34" s="47"/>
      <c r="BMJ34" s="47"/>
      <c r="BMK34" s="47"/>
      <c r="BML34" s="47"/>
      <c r="BMM34" s="47"/>
      <c r="BMN34" s="47"/>
      <c r="BMO34" s="47"/>
      <c r="BMP34" s="47"/>
      <c r="BMQ34" s="47"/>
      <c r="BMR34" s="47"/>
      <c r="BMS34" s="47"/>
      <c r="BMT34" s="47"/>
      <c r="BMU34" s="47"/>
      <c r="BMV34" s="47"/>
      <c r="BMW34" s="47"/>
      <c r="BMX34" s="47"/>
      <c r="BMY34" s="47"/>
      <c r="BMZ34" s="47"/>
      <c r="BNA34" s="47"/>
      <c r="BNB34" s="47"/>
      <c r="BNC34" s="47"/>
      <c r="BND34" s="47"/>
      <c r="BNE34" s="47"/>
      <c r="BNF34" s="47"/>
      <c r="BNG34" s="47"/>
      <c r="BNH34" s="47"/>
      <c r="BNI34" s="47"/>
      <c r="BNJ34" s="47"/>
      <c r="BNK34" s="47"/>
      <c r="BNL34" s="47"/>
      <c r="BNM34" s="47"/>
      <c r="BNN34" s="47"/>
      <c r="BNO34" s="47"/>
      <c r="BNP34" s="47"/>
      <c r="BNQ34" s="47"/>
      <c r="BNR34" s="47"/>
      <c r="BNS34" s="47"/>
      <c r="BNT34" s="47"/>
      <c r="BNU34" s="47"/>
      <c r="BNV34" s="47"/>
      <c r="BNW34" s="47"/>
      <c r="BNX34" s="47"/>
      <c r="BNY34" s="47"/>
      <c r="BNZ34" s="47"/>
      <c r="BOA34" s="47"/>
      <c r="BOB34" s="47"/>
      <c r="BOC34" s="47"/>
      <c r="BOD34" s="47"/>
      <c r="BOE34" s="47"/>
      <c r="BOF34" s="47"/>
      <c r="BOG34" s="47"/>
      <c r="BOH34" s="47"/>
      <c r="BOI34" s="47"/>
      <c r="BOJ34" s="47"/>
      <c r="BOK34" s="47"/>
      <c r="BOL34" s="47"/>
      <c r="BOM34" s="47"/>
      <c r="BON34" s="47"/>
      <c r="BOO34" s="47"/>
      <c r="BOP34" s="47"/>
      <c r="BOQ34" s="47"/>
      <c r="BOR34" s="47"/>
      <c r="BOS34" s="47"/>
      <c r="BOT34" s="47"/>
      <c r="BOU34" s="47"/>
      <c r="BOV34" s="47"/>
      <c r="BOW34" s="47"/>
      <c r="BOX34" s="47"/>
      <c r="BOY34" s="47"/>
      <c r="BOZ34" s="47"/>
      <c r="BPA34" s="47"/>
      <c r="BPB34" s="47"/>
      <c r="BPC34" s="47"/>
      <c r="BPD34" s="47"/>
      <c r="BPE34" s="47"/>
      <c r="BPF34" s="47"/>
      <c r="BPG34" s="47"/>
      <c r="BPH34" s="47"/>
      <c r="BPI34" s="47"/>
      <c r="BPJ34" s="47"/>
      <c r="BPK34" s="47"/>
      <c r="BPL34" s="47"/>
      <c r="BPM34" s="47"/>
      <c r="BPN34" s="47"/>
      <c r="BPO34" s="47"/>
      <c r="BPP34" s="47"/>
      <c r="BPQ34" s="47"/>
      <c r="BPR34" s="47"/>
      <c r="BPS34" s="47"/>
      <c r="BPT34" s="47"/>
      <c r="BPU34" s="47"/>
      <c r="BPV34" s="47"/>
      <c r="BPW34" s="47"/>
      <c r="BPX34" s="47"/>
      <c r="BPY34" s="47"/>
      <c r="BPZ34" s="47"/>
      <c r="BQA34" s="47"/>
      <c r="BQB34" s="47"/>
      <c r="BQC34" s="47"/>
      <c r="BQD34" s="47"/>
      <c r="BQE34" s="47"/>
      <c r="BQF34" s="47"/>
      <c r="BQG34" s="47"/>
      <c r="BQH34" s="47"/>
      <c r="BQI34" s="47"/>
      <c r="BQJ34" s="47"/>
      <c r="BQK34" s="47"/>
      <c r="BQL34" s="47"/>
      <c r="BQM34" s="47"/>
      <c r="BQN34" s="47"/>
      <c r="BQO34" s="47"/>
      <c r="BQP34" s="47"/>
      <c r="BQQ34" s="47"/>
      <c r="BQR34" s="47"/>
      <c r="BQS34" s="47"/>
      <c r="BQT34" s="47"/>
      <c r="BQU34" s="47"/>
      <c r="BQV34" s="47"/>
      <c r="BQW34" s="47"/>
      <c r="BQX34" s="47"/>
      <c r="BQY34" s="47"/>
      <c r="BQZ34" s="47"/>
      <c r="BRA34" s="47"/>
      <c r="BRB34" s="47"/>
      <c r="BRC34" s="47"/>
      <c r="BRD34" s="47"/>
      <c r="BRE34" s="47"/>
      <c r="BRF34" s="47"/>
      <c r="BRG34" s="47"/>
      <c r="BRH34" s="47"/>
      <c r="BRI34" s="47"/>
      <c r="BRJ34" s="47"/>
      <c r="BRK34" s="47"/>
      <c r="BRL34" s="47"/>
      <c r="BRM34" s="47"/>
      <c r="BRN34" s="47"/>
      <c r="BRO34" s="47"/>
      <c r="BRP34" s="47"/>
      <c r="BRQ34" s="47"/>
      <c r="BRR34" s="47"/>
      <c r="BRS34" s="47"/>
      <c r="BRT34" s="47"/>
      <c r="BRU34" s="47"/>
      <c r="BRV34" s="47"/>
      <c r="BRW34" s="47"/>
      <c r="BRX34" s="47"/>
      <c r="BRY34" s="47"/>
      <c r="BRZ34" s="47"/>
      <c r="BSA34" s="47"/>
      <c r="BSB34" s="47"/>
      <c r="BSC34" s="47"/>
      <c r="BSD34" s="47"/>
      <c r="BSE34" s="47"/>
      <c r="BSF34" s="47"/>
      <c r="BSG34" s="47"/>
      <c r="BSH34" s="47"/>
      <c r="BSI34" s="47"/>
      <c r="BSJ34" s="47"/>
      <c r="BSK34" s="47"/>
      <c r="BSL34" s="47"/>
      <c r="BSM34" s="47"/>
      <c r="BSN34" s="47"/>
      <c r="BSO34" s="47"/>
      <c r="BSP34" s="47"/>
      <c r="BSQ34" s="47"/>
      <c r="BSR34" s="47"/>
      <c r="BSS34" s="47"/>
      <c r="BST34" s="47"/>
      <c r="BSU34" s="47"/>
      <c r="BSV34" s="47"/>
      <c r="BSW34" s="47"/>
      <c r="BSX34" s="47"/>
      <c r="BSY34" s="47"/>
      <c r="BSZ34" s="47"/>
      <c r="BTA34" s="47"/>
      <c r="BTB34" s="47"/>
      <c r="BTC34" s="47"/>
      <c r="BTD34" s="47"/>
      <c r="BTE34" s="47"/>
      <c r="BTF34" s="47"/>
      <c r="BTG34" s="47"/>
      <c r="BTH34" s="47"/>
      <c r="BTI34" s="47"/>
      <c r="BTJ34" s="47"/>
      <c r="BTK34" s="47"/>
      <c r="BTL34" s="47"/>
      <c r="BTM34" s="47"/>
      <c r="BTN34" s="47"/>
      <c r="BTO34" s="47"/>
      <c r="BTP34" s="47"/>
      <c r="BTQ34" s="47"/>
      <c r="BTR34" s="47"/>
      <c r="BTS34" s="47"/>
      <c r="BTT34" s="47"/>
      <c r="BTU34" s="47"/>
      <c r="BTV34" s="47"/>
      <c r="BTW34" s="47"/>
      <c r="BTX34" s="47"/>
      <c r="BTY34" s="47"/>
      <c r="BTZ34" s="47"/>
      <c r="BUA34" s="47"/>
      <c r="BUB34" s="47"/>
      <c r="BUC34" s="47"/>
      <c r="BUD34" s="47"/>
      <c r="BUE34" s="47"/>
      <c r="BUF34" s="47"/>
      <c r="BUG34" s="47"/>
      <c r="BUH34" s="47"/>
      <c r="BUI34" s="47"/>
      <c r="BUJ34" s="47"/>
      <c r="BUK34" s="47"/>
      <c r="BUL34" s="47"/>
      <c r="BUM34" s="47"/>
      <c r="BUN34" s="47"/>
      <c r="BUO34" s="47"/>
      <c r="BUP34" s="47"/>
      <c r="BUQ34" s="47"/>
      <c r="BUR34" s="47"/>
      <c r="BUS34" s="47"/>
      <c r="BUT34" s="47"/>
      <c r="BUU34" s="47"/>
      <c r="BUV34" s="47"/>
      <c r="BUW34" s="47"/>
      <c r="BUX34" s="47"/>
      <c r="BUY34" s="47"/>
      <c r="BUZ34" s="47"/>
      <c r="BVA34" s="47"/>
      <c r="BVB34" s="47"/>
      <c r="BVC34" s="47"/>
      <c r="BVD34" s="47"/>
      <c r="BVE34" s="47"/>
      <c r="BVF34" s="47"/>
      <c r="BVG34" s="47"/>
      <c r="BVH34" s="47"/>
      <c r="BVI34" s="47"/>
      <c r="BVJ34" s="47"/>
      <c r="BVK34" s="47"/>
      <c r="BVL34" s="47"/>
      <c r="BVM34" s="47"/>
      <c r="BVN34" s="47"/>
      <c r="BVO34" s="47"/>
      <c r="BVP34" s="47"/>
      <c r="BVQ34" s="47"/>
      <c r="BVR34" s="47"/>
      <c r="BVS34" s="47"/>
      <c r="BVT34" s="47"/>
      <c r="BVU34" s="47"/>
      <c r="BVV34" s="47"/>
      <c r="BVW34" s="47"/>
      <c r="BVX34" s="47"/>
      <c r="BVY34" s="47"/>
      <c r="BVZ34" s="47"/>
      <c r="BWA34" s="47"/>
      <c r="BWB34" s="47"/>
      <c r="BWC34" s="47"/>
      <c r="BWD34" s="47"/>
      <c r="BWE34" s="47"/>
      <c r="BWF34" s="47"/>
      <c r="BWG34" s="47"/>
      <c r="BWH34" s="47"/>
      <c r="BWI34" s="47"/>
      <c r="BWJ34" s="47"/>
      <c r="BWK34" s="47"/>
      <c r="BWL34" s="47"/>
      <c r="BWM34" s="47"/>
      <c r="BWN34" s="47"/>
      <c r="BWO34" s="47"/>
      <c r="BWP34" s="47"/>
      <c r="BWQ34" s="47"/>
      <c r="BWR34" s="47"/>
      <c r="BWS34" s="47"/>
      <c r="BWT34" s="47"/>
      <c r="BWU34" s="47"/>
      <c r="BWV34" s="47"/>
      <c r="BWW34" s="47"/>
      <c r="BWX34" s="47"/>
      <c r="BWY34" s="47"/>
      <c r="BWZ34" s="47"/>
      <c r="BXA34" s="47"/>
      <c r="BXB34" s="47"/>
      <c r="BXC34" s="47"/>
      <c r="BXD34" s="47"/>
      <c r="BXE34" s="47"/>
      <c r="BXF34" s="47"/>
      <c r="BXG34" s="47"/>
      <c r="BXH34" s="47"/>
      <c r="BXI34" s="47"/>
      <c r="BXJ34" s="47"/>
      <c r="BXK34" s="47"/>
      <c r="BXL34" s="47"/>
      <c r="BXM34" s="47"/>
      <c r="BXN34" s="47"/>
      <c r="BXO34" s="47"/>
      <c r="BXP34" s="47"/>
      <c r="BXQ34" s="47"/>
      <c r="BXR34" s="47"/>
      <c r="BXS34" s="47"/>
      <c r="BXT34" s="47"/>
      <c r="BXU34" s="47"/>
      <c r="BXV34" s="47"/>
      <c r="BXW34" s="47"/>
      <c r="BXX34" s="47"/>
      <c r="BXY34" s="47"/>
      <c r="BXZ34" s="47"/>
      <c r="BYA34" s="47"/>
      <c r="BYB34" s="47"/>
      <c r="BYC34" s="47"/>
      <c r="BYD34" s="47"/>
      <c r="BYE34" s="47"/>
      <c r="BYF34" s="47"/>
      <c r="BYG34" s="47"/>
      <c r="BYH34" s="47"/>
      <c r="BYI34" s="47"/>
      <c r="BYJ34" s="47"/>
      <c r="BYK34" s="47"/>
      <c r="BYL34" s="47"/>
      <c r="BYM34" s="47"/>
      <c r="BYN34" s="47"/>
      <c r="BYO34" s="47"/>
      <c r="BYP34" s="47"/>
      <c r="BYQ34" s="47"/>
      <c r="BYR34" s="47"/>
      <c r="BYS34" s="47"/>
      <c r="BYT34" s="47"/>
      <c r="BYU34" s="47"/>
      <c r="BYV34" s="47"/>
      <c r="BYW34" s="47"/>
      <c r="BYX34" s="47"/>
      <c r="BYY34" s="47"/>
      <c r="BYZ34" s="47"/>
      <c r="BZA34" s="47"/>
      <c r="BZB34" s="47"/>
      <c r="BZC34" s="47"/>
      <c r="BZD34" s="47"/>
      <c r="BZE34" s="47"/>
      <c r="BZF34" s="47"/>
      <c r="BZG34" s="47"/>
      <c r="BZH34" s="47"/>
      <c r="BZI34" s="47"/>
      <c r="BZJ34" s="47"/>
      <c r="BZK34" s="47"/>
      <c r="BZL34" s="47"/>
      <c r="BZM34" s="47"/>
      <c r="BZN34" s="47"/>
      <c r="BZO34" s="47"/>
      <c r="BZP34" s="47"/>
      <c r="BZQ34" s="47"/>
      <c r="BZR34" s="47"/>
      <c r="BZS34" s="47"/>
      <c r="BZT34" s="47"/>
      <c r="BZU34" s="47"/>
      <c r="BZV34" s="47"/>
      <c r="BZW34" s="47"/>
      <c r="BZX34" s="47"/>
      <c r="BZY34" s="47"/>
      <c r="BZZ34" s="47"/>
      <c r="CAA34" s="47"/>
      <c r="CAB34" s="47"/>
      <c r="CAC34" s="47"/>
      <c r="CAD34" s="47"/>
      <c r="CAE34" s="47"/>
      <c r="CAF34" s="47"/>
      <c r="CAG34" s="47"/>
      <c r="CAH34" s="47"/>
      <c r="CAI34" s="47"/>
      <c r="CAJ34" s="47"/>
      <c r="CAK34" s="47"/>
      <c r="CAL34" s="47"/>
      <c r="CAM34" s="47"/>
      <c r="CAN34" s="47"/>
      <c r="CAO34" s="47"/>
      <c r="CAP34" s="47"/>
      <c r="CAQ34" s="47"/>
      <c r="CAR34" s="47"/>
      <c r="CAS34" s="47"/>
      <c r="CAT34" s="47"/>
      <c r="CAU34" s="47"/>
      <c r="CAV34" s="47"/>
      <c r="CAW34" s="47"/>
      <c r="CAX34" s="47"/>
      <c r="CAY34" s="47"/>
      <c r="CAZ34" s="47"/>
      <c r="CBA34" s="47"/>
      <c r="CBB34" s="47"/>
    </row>
    <row r="35" spans="1:2082" ht="36" x14ac:dyDescent="0.15">
      <c r="A35" s="11">
        <f t="shared" si="0"/>
        <v>31</v>
      </c>
      <c r="B35" s="11" t="s">
        <v>20</v>
      </c>
      <c r="C35" s="1" t="s">
        <v>37</v>
      </c>
      <c r="D35" s="12" t="s">
        <v>6</v>
      </c>
      <c r="E35" s="12" t="s">
        <v>8</v>
      </c>
      <c r="F35" s="44"/>
    </row>
    <row r="36" spans="1:2082" ht="36" x14ac:dyDescent="0.15">
      <c r="A36" s="11">
        <f t="shared" si="0"/>
        <v>32</v>
      </c>
      <c r="B36" s="11" t="s">
        <v>20</v>
      </c>
      <c r="C36" s="1" t="s">
        <v>38</v>
      </c>
      <c r="D36" s="12" t="s">
        <v>32</v>
      </c>
      <c r="E36" s="12" t="s">
        <v>33</v>
      </c>
      <c r="F36" s="44"/>
    </row>
    <row r="37" spans="1:2082" ht="24" x14ac:dyDescent="0.15">
      <c r="A37" s="11">
        <f t="shared" si="0"/>
        <v>33</v>
      </c>
      <c r="B37" s="11" t="s">
        <v>20</v>
      </c>
      <c r="C37" s="1" t="s">
        <v>69</v>
      </c>
      <c r="D37" s="12" t="s">
        <v>32</v>
      </c>
      <c r="E37" s="12" t="s">
        <v>8</v>
      </c>
      <c r="F37" s="44"/>
    </row>
    <row r="38" spans="1:2082" ht="36" x14ac:dyDescent="0.15">
      <c r="A38" s="11">
        <f t="shared" si="0"/>
        <v>34</v>
      </c>
      <c r="B38" s="11" t="s">
        <v>20</v>
      </c>
      <c r="C38" s="1" t="s">
        <v>84</v>
      </c>
      <c r="D38" s="12" t="s">
        <v>6</v>
      </c>
      <c r="E38" s="12" t="s">
        <v>8</v>
      </c>
      <c r="F38" s="44"/>
    </row>
    <row r="39" spans="1:2082" x14ac:dyDescent="0.15">
      <c r="A39" s="11">
        <f t="shared" si="0"/>
        <v>35</v>
      </c>
      <c r="B39" s="11" t="s">
        <v>20</v>
      </c>
      <c r="C39" s="1" t="s">
        <v>24</v>
      </c>
      <c r="D39" s="12" t="s">
        <v>6</v>
      </c>
      <c r="E39" s="12" t="s">
        <v>9</v>
      </c>
      <c r="F39" s="44"/>
    </row>
    <row r="40" spans="1:2082" x14ac:dyDescent="0.15">
      <c r="A40" s="11">
        <f t="shared" si="0"/>
        <v>36</v>
      </c>
      <c r="B40" s="11" t="s">
        <v>20</v>
      </c>
      <c r="C40" s="1" t="s">
        <v>40</v>
      </c>
      <c r="D40" s="12" t="s">
        <v>6</v>
      </c>
      <c r="E40" s="12" t="s">
        <v>8</v>
      </c>
      <c r="F40" s="44"/>
    </row>
    <row r="41" spans="1:2082" ht="48" x14ac:dyDescent="0.15">
      <c r="A41" s="11">
        <f t="shared" si="0"/>
        <v>37</v>
      </c>
      <c r="B41" s="11" t="s">
        <v>11</v>
      </c>
      <c r="C41" s="13" t="s">
        <v>59</v>
      </c>
      <c r="D41" s="16" t="s">
        <v>5</v>
      </c>
      <c r="E41" s="26"/>
      <c r="F41" s="44"/>
    </row>
    <row r="42" spans="1:2082" ht="24" x14ac:dyDescent="0.15">
      <c r="A42" s="11">
        <f t="shared" si="0"/>
        <v>38</v>
      </c>
      <c r="B42" s="11" t="s">
        <v>11</v>
      </c>
      <c r="C42" s="13" t="s">
        <v>14</v>
      </c>
      <c r="D42" s="12" t="s">
        <v>6</v>
      </c>
      <c r="E42" s="12" t="s">
        <v>8</v>
      </c>
      <c r="F42" s="44"/>
    </row>
    <row r="43" spans="1:2082" ht="24" x14ac:dyDescent="0.15">
      <c r="A43" s="11">
        <f t="shared" si="0"/>
        <v>39</v>
      </c>
      <c r="B43" s="11" t="s">
        <v>11</v>
      </c>
      <c r="C43" s="1" t="s">
        <v>85</v>
      </c>
      <c r="D43" s="16" t="s">
        <v>10</v>
      </c>
      <c r="E43" s="16" t="s">
        <v>8</v>
      </c>
      <c r="F43" s="44"/>
    </row>
    <row r="44" spans="1:2082" x14ac:dyDescent="0.15">
      <c r="A44" s="11">
        <f t="shared" si="0"/>
        <v>40</v>
      </c>
      <c r="B44" s="11" t="s">
        <v>11</v>
      </c>
      <c r="C44" s="14" t="s">
        <v>15</v>
      </c>
      <c r="D44" s="12" t="s">
        <v>6</v>
      </c>
      <c r="E44" s="12" t="s">
        <v>9</v>
      </c>
      <c r="F44" s="44"/>
    </row>
    <row r="45" spans="1:2082" ht="24" x14ac:dyDescent="0.15">
      <c r="A45" s="11">
        <f t="shared" si="0"/>
        <v>41</v>
      </c>
      <c r="B45" s="11" t="s">
        <v>54</v>
      </c>
      <c r="C45" s="14" t="s">
        <v>55</v>
      </c>
      <c r="D45" s="12" t="s">
        <v>50</v>
      </c>
      <c r="E45" s="25"/>
      <c r="F45" s="44"/>
    </row>
    <row r="46" spans="1:2082" ht="24" x14ac:dyDescent="0.15">
      <c r="A46" s="11">
        <f t="shared" si="0"/>
        <v>42</v>
      </c>
      <c r="B46" s="11" t="s">
        <v>54</v>
      </c>
      <c r="C46" s="14" t="s">
        <v>86</v>
      </c>
      <c r="D46" s="12" t="s">
        <v>6</v>
      </c>
      <c r="E46" s="12" t="s">
        <v>8</v>
      </c>
      <c r="F46" s="44"/>
    </row>
    <row r="47" spans="1:2082" x14ac:dyDescent="0.15">
      <c r="A47" s="11">
        <f t="shared" si="0"/>
        <v>43</v>
      </c>
      <c r="B47" s="18" t="s">
        <v>57</v>
      </c>
      <c r="C47" s="52"/>
      <c r="D47" s="17" t="s">
        <v>58</v>
      </c>
      <c r="E47" s="22"/>
      <c r="F47" s="44"/>
    </row>
    <row r="48" spans="1:2082" x14ac:dyDescent="0.15">
      <c r="A48" s="11">
        <f t="shared" si="0"/>
        <v>44</v>
      </c>
      <c r="B48" s="18" t="s">
        <v>57</v>
      </c>
      <c r="C48" s="52"/>
      <c r="D48" s="17" t="s">
        <v>58</v>
      </c>
      <c r="E48" s="22"/>
      <c r="F48" s="44"/>
    </row>
    <row r="49" spans="1:6" x14ac:dyDescent="0.15">
      <c r="A49" s="11">
        <f t="shared" si="0"/>
        <v>45</v>
      </c>
      <c r="B49" s="18" t="s">
        <v>57</v>
      </c>
      <c r="C49" s="53"/>
      <c r="D49" s="17" t="s">
        <v>58</v>
      </c>
      <c r="E49" s="22"/>
      <c r="F49" s="44"/>
    </row>
    <row r="50" spans="1:6" x14ac:dyDescent="0.15">
      <c r="A50" s="11">
        <f t="shared" si="0"/>
        <v>46</v>
      </c>
      <c r="B50" s="18" t="s">
        <v>57</v>
      </c>
      <c r="C50" s="53"/>
      <c r="D50" s="17" t="s">
        <v>58</v>
      </c>
      <c r="E50" s="22"/>
      <c r="F50" s="44"/>
    </row>
    <row r="51" spans="1:6" x14ac:dyDescent="0.15">
      <c r="A51" s="11">
        <f t="shared" si="0"/>
        <v>47</v>
      </c>
      <c r="B51" s="18" t="s">
        <v>57</v>
      </c>
      <c r="C51" s="53"/>
      <c r="D51" s="17" t="s">
        <v>58</v>
      </c>
      <c r="E51" s="22"/>
      <c r="F51" s="44"/>
    </row>
  </sheetData>
  <autoFilter ref="A4:F51" xr:uid="{00000000-0001-0000-0000-000000000000}">
    <sortState xmlns:xlrd2="http://schemas.microsoft.com/office/spreadsheetml/2017/richdata2" ref="A5:F44">
      <sortCondition ref="E4"/>
    </sortState>
  </autoFilter>
  <sortState xmlns:xlrd2="http://schemas.microsoft.com/office/spreadsheetml/2017/richdata2" ref="A8:F46">
    <sortCondition ref="B8:B46"/>
    <sortCondition descending="1" ref="D8:D46"/>
    <sortCondition ref="E8:E46"/>
  </sortState>
  <phoneticPr fontId="2"/>
  <dataValidations count="1">
    <dataValidation type="list" allowBlank="1" showInputMessage="1" showErrorMessage="1" sqref="F5:F51" xr:uid="{00000000-0002-0000-0000-000000000000}">
      <formula1>"○,✕"</formula1>
    </dataValidation>
  </dataValidations>
  <pageMargins left="0.70866141732283472" right="0.70866141732283472" top="0.74803149606299213" bottom="0.55118110236220474" header="0.31496062992125984" footer="0.11811023622047245"/>
  <pageSetup paperSize="9"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FFA24-E238-459D-A3C6-F5509A76A0A4}">
  <dimension ref="A1:F18"/>
  <sheetViews>
    <sheetView zoomScaleNormal="100" workbookViewId="0">
      <selection activeCell="A21" sqref="A21"/>
    </sheetView>
  </sheetViews>
  <sheetFormatPr defaultColWidth="8.25" defaultRowHeight="13.5" x14ac:dyDescent="0.15"/>
  <cols>
    <col min="1" max="1" width="51.625" style="29" customWidth="1"/>
    <col min="2" max="2" width="11.25" style="30" customWidth="1"/>
    <col min="3" max="3" width="36.125" style="30" customWidth="1"/>
    <col min="4" max="4" width="40.875" style="30" customWidth="1"/>
    <col min="5" max="8" width="8.25" style="30"/>
    <col min="9" max="12" width="16.625" style="30" customWidth="1"/>
    <col min="13" max="13" width="8.25" style="30"/>
    <col min="14" max="14" width="11.625" style="30" bestFit="1" customWidth="1"/>
    <col min="15" max="16384" width="8.25" style="30"/>
  </cols>
  <sheetData>
    <row r="1" spans="1:4" ht="37.5" customHeight="1" x14ac:dyDescent="0.15">
      <c r="A1" s="27" t="s">
        <v>71</v>
      </c>
    </row>
    <row r="3" spans="1:4" s="28" customFormat="1" ht="23.25" customHeight="1" x14ac:dyDescent="0.15">
      <c r="A3" s="27" t="s">
        <v>72</v>
      </c>
    </row>
    <row r="4" spans="1:4" s="28" customFormat="1" x14ac:dyDescent="0.15">
      <c r="A4" s="27"/>
    </row>
    <row r="5" spans="1:4" x14ac:dyDescent="0.15">
      <c r="A5" s="31" t="s">
        <v>48</v>
      </c>
      <c r="B5" s="31" t="s">
        <v>49</v>
      </c>
    </row>
    <row r="6" spans="1:4" ht="36.75" customHeight="1" x14ac:dyDescent="0.15">
      <c r="A6" s="32" t="s">
        <v>77</v>
      </c>
      <c r="B6" s="33"/>
      <c r="C6" s="45">
        <v>5782000</v>
      </c>
    </row>
    <row r="7" spans="1:4" ht="36.75" customHeight="1" x14ac:dyDescent="0.15">
      <c r="A7" s="55" t="s">
        <v>92</v>
      </c>
      <c r="B7" s="33"/>
      <c r="C7" s="45">
        <v>3535000</v>
      </c>
      <c r="D7" s="46"/>
    </row>
    <row r="8" spans="1:4" ht="36.75" customHeight="1" x14ac:dyDescent="0.15">
      <c r="A8" s="35" t="s">
        <v>76</v>
      </c>
      <c r="B8" s="36">
        <f>B6+B7</f>
        <v>0</v>
      </c>
    </row>
    <row r="9" spans="1:4" x14ac:dyDescent="0.15">
      <c r="A9" s="37"/>
      <c r="B9" s="37"/>
    </row>
    <row r="10" spans="1:4" x14ac:dyDescent="0.15">
      <c r="A10" s="37"/>
      <c r="B10" s="37"/>
    </row>
    <row r="11" spans="1:4" ht="28.5" customHeight="1" x14ac:dyDescent="0.15">
      <c r="A11" s="27" t="s">
        <v>73</v>
      </c>
    </row>
    <row r="12" spans="1:4" x14ac:dyDescent="0.15">
      <c r="A12" s="31" t="s">
        <v>30</v>
      </c>
      <c r="B12" s="31" t="s">
        <v>29</v>
      </c>
      <c r="C12" s="31" t="s">
        <v>28</v>
      </c>
    </row>
    <row r="13" spans="1:4" ht="37.5" customHeight="1" x14ac:dyDescent="0.15">
      <c r="A13" s="39" t="s">
        <v>91</v>
      </c>
      <c r="B13" s="38">
        <v>300</v>
      </c>
      <c r="C13" s="40" t="str">
        <f>IF(OR(B6="", B7=""), "", 500 - ROUNDDOWN((B6 + B7) / 30000, 0))</f>
        <v/>
      </c>
    </row>
    <row r="14" spans="1:4" ht="37.5" customHeight="1" x14ac:dyDescent="0.15">
      <c r="A14" s="2" t="s">
        <v>78</v>
      </c>
      <c r="B14" s="38">
        <v>295</v>
      </c>
      <c r="C14" s="38">
        <f>SUM(要件定義書!M3:M4)</f>
        <v>0</v>
      </c>
    </row>
    <row r="15" spans="1:4" x14ac:dyDescent="0.15">
      <c r="A15" s="34"/>
      <c r="B15" s="41"/>
      <c r="C15" s="34"/>
    </row>
    <row r="18" spans="6:6" x14ac:dyDescent="0.15">
      <c r="F18" s="42"/>
    </row>
  </sheetData>
  <phoneticPr fontId="2"/>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C r q B W 6 9 b Z 2 a n A A A A 9 w A A A B I A H A B D b 2 5 m a W c v U G F j a 2 F n Z S 5 4 b W w g o h g A K K A U A A A A A A A A A A A A A A A A A A A A A A A A A A A A h Y + x D o I w G I R f h X S n h Z o Q I T 9 l c D O S k J g Y 1 6 Z U q E I x t F j e z c F H 8 h X E K O r m e H f f J X f 3 6 w 2 y s W 2 8 i + y N 6 n S K Q h w g T 2 r R l U p X K R r s w V + i j E H B x Y l X 0 p t g b Z L R q B T V 1 p 4 T Q p x z 2 C 1 w 1 1 e E B k F I 9 v l m K 2 r Z c l 9 p Y 7 k W E n 1 a 5 f 8 W Y r B 7 j W E U x x E O 4 y i i O A A y u 5 A r / S X o N P i Z / p i w G h o 7 9 J I d u b 8 u g M w S y P s E e w B Q S w M E F A A C A A g A C r q B 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q 6 g V s o i k e 4 D g A A A B E A A A A T A B w A R m 9 y b X V s Y X M v U 2 V j d G l v b j E u b S C i G A A o o B Q A A A A A A A A A A A A A A A A A A A A A A A A A A A A r T k 0 u y c z P U w i G 0 I b W A F B L A Q I t A B Q A A g A I A A q 6 g V u v W 2 d m p w A A A P c A A A A S A A A A A A A A A A A A A A A A A A A A A A B D b 2 5 m a W c v U G F j a 2 F n Z S 5 4 b W x Q S w E C L Q A U A A I A C A A K u o F b D 8 r p q 6 Q A A A D p A A A A E w A A A A A A A A A A A A A A A A D z A A A A W 0 N v b n R l b n R f V H l w Z X N d L n h t b F B L A Q I t A B Q A A g A I A A q 6 g V s 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t a w Q l 7 F x n T o S l j T + v m u l c A A A A A A I A A A A A A A N m A A D A A A A A E A A A A N Q E 0 O 7 1 c 7 6 B S / 8 o u I 5 b + T o A A A A A B I A A A K A A A A A Q A A A A h z + j I U / R k j y p p J K / d x D S n F A A A A D v U Y X B V M X v y v i y h Q e 2 F H d u c j 9 s D T w L E w i x 0 n F v d g a 1 4 D n o h U N t f b 2 i U 4 T 5 7 o y e h F N K p w e G F R c d I / 2 q n H O F J O V s / p P j M g D 3 u d r T P 2 C g e p E k C B Q A A A A q O Z 7 S L 1 B M v U r n a j N J U Z G s U E 8 Z 3 Q = = < / D a t a M a s h u p > 
</file>

<file path=customXml/itemProps1.xml><?xml version="1.0" encoding="utf-8"?>
<ds:datastoreItem xmlns:ds="http://schemas.openxmlformats.org/officeDocument/2006/customXml" ds:itemID="{347A8469-6050-4D96-BA82-909DDE7C518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要件定義書</vt:lpstr>
      <vt:lpstr>得点計算シート</vt:lpstr>
      <vt:lpstr>要件定義書!Print_Area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牧岡 裕美</cp:lastModifiedBy>
  <cp:lastPrinted>2025-12-01T14:56:28Z</cp:lastPrinted>
  <dcterms:created xsi:type="dcterms:W3CDTF">2023-07-10T04:27:52Z</dcterms:created>
  <dcterms:modified xsi:type="dcterms:W3CDTF">2025-12-05T02:11:50Z</dcterms:modified>
</cp:coreProperties>
</file>