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10" windowWidth="9540" windowHeight="5010" tabRatio="380" activeTab="0"/>
  </bookViews>
  <sheets>
    <sheet name="古賀市に住む人の通勤・通学先" sheetId="1" r:id="rId1"/>
    <sheet name="Sheet1" sheetId="2" r:id="rId2"/>
  </sheets>
  <definedNames>
    <definedName name="_xlnm.Print_Area" localSheetId="0">'古賀市に住む人の通勤・通学先'!$A$1:$F$86</definedName>
  </definedNames>
  <calcPr fullCalcOnLoad="1"/>
</workbook>
</file>

<file path=xl/sharedStrings.xml><?xml version="1.0" encoding="utf-8"?>
<sst xmlns="http://schemas.openxmlformats.org/spreadsheetml/2006/main" count="83" uniqueCount="61">
  <si>
    <t>総数</t>
  </si>
  <si>
    <t>通勤</t>
  </si>
  <si>
    <t>通学</t>
  </si>
  <si>
    <t>福岡市</t>
  </si>
  <si>
    <t>新宮町</t>
  </si>
  <si>
    <t>宗像市</t>
  </si>
  <si>
    <t>北九州市</t>
  </si>
  <si>
    <t>粕屋町</t>
  </si>
  <si>
    <t>久山町</t>
  </si>
  <si>
    <t>篠栗町</t>
  </si>
  <si>
    <t>志免町</t>
  </si>
  <si>
    <t>宇美町</t>
  </si>
  <si>
    <t>須恵町</t>
  </si>
  <si>
    <t>太宰府市</t>
  </si>
  <si>
    <t>大野城市</t>
  </si>
  <si>
    <t>飯塚市</t>
  </si>
  <si>
    <t>久留米市</t>
  </si>
  <si>
    <t>筑紫野市</t>
  </si>
  <si>
    <t>春日市</t>
  </si>
  <si>
    <t>直方市</t>
  </si>
  <si>
    <t>遠賀町</t>
  </si>
  <si>
    <t>岡垣町</t>
  </si>
  <si>
    <t>中間市</t>
  </si>
  <si>
    <t>水巻町</t>
  </si>
  <si>
    <t>小郡市</t>
  </si>
  <si>
    <t>その他の市町村</t>
  </si>
  <si>
    <t>佐賀県</t>
  </si>
  <si>
    <t>熊本県</t>
  </si>
  <si>
    <t>長崎県</t>
  </si>
  <si>
    <t>大分県</t>
  </si>
  <si>
    <t>山口県</t>
  </si>
  <si>
    <t>東京都</t>
  </si>
  <si>
    <t>大阪府</t>
  </si>
  <si>
    <t>広島県</t>
  </si>
  <si>
    <t>その他の都道府県</t>
  </si>
  <si>
    <t>古賀市（自宅で従業）</t>
  </si>
  <si>
    <t>-</t>
  </si>
  <si>
    <t>福津市</t>
  </si>
  <si>
    <t>-</t>
  </si>
  <si>
    <t>田川市</t>
  </si>
  <si>
    <t>行橋市</t>
  </si>
  <si>
    <t>那珂川町</t>
  </si>
  <si>
    <t>芦屋町</t>
  </si>
  <si>
    <t>鞍手町</t>
  </si>
  <si>
    <t>-</t>
  </si>
  <si>
    <t>糟屋郡（新宮町を除く）</t>
  </si>
  <si>
    <t>他の都道府県</t>
  </si>
  <si>
    <t>行き先市町村・都道府県名</t>
  </si>
  <si>
    <t>古賀市（自宅以外に
通勤・通学）</t>
  </si>
  <si>
    <t>宮若市</t>
  </si>
  <si>
    <t>糸島市</t>
  </si>
  <si>
    <t>平成２２年１０月１日現在（単位：人）</t>
  </si>
  <si>
    <t>資料：国勢調査</t>
  </si>
  <si>
    <t>福岡県内</t>
  </si>
  <si>
    <t>古賀市内</t>
  </si>
  <si>
    <t>自宅で従業</t>
  </si>
  <si>
    <t>自宅以外に通勤・通学</t>
  </si>
  <si>
    <t>福岡県外</t>
  </si>
  <si>
    <t>総計（古賀市に住む通勤・通学する人）</t>
  </si>
  <si>
    <t>小計</t>
  </si>
  <si>
    <t>9-1 古賀市に住む従業者・通学者の通勤・通学先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</si>
</sst>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4.2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0" xfId="48" applyFont="1" applyAlignment="1">
      <alignment/>
    </xf>
    <xf numFmtId="38" fontId="0" fillId="0" borderId="0" xfId="48" applyAlignment="1">
      <alignment/>
    </xf>
    <xf numFmtId="38" fontId="0" fillId="0" borderId="15" xfId="48" applyBorder="1" applyAlignment="1">
      <alignment horizontal="center"/>
    </xf>
    <xf numFmtId="38" fontId="0" fillId="0" borderId="16" xfId="48" applyBorder="1" applyAlignment="1">
      <alignment horizontal="center"/>
    </xf>
    <xf numFmtId="38" fontId="0" fillId="0" borderId="17" xfId="48" applyBorder="1" applyAlignment="1">
      <alignment horizontal="center"/>
    </xf>
    <xf numFmtId="38" fontId="0" fillId="0" borderId="18" xfId="48" applyBorder="1" applyAlignment="1">
      <alignment horizontal="right"/>
    </xf>
    <xf numFmtId="38" fontId="0" fillId="0" borderId="19" xfId="48" applyBorder="1" applyAlignment="1">
      <alignment horizontal="right"/>
    </xf>
    <xf numFmtId="38" fontId="0" fillId="0" borderId="20" xfId="48" applyFont="1" applyBorder="1" applyAlignment="1">
      <alignment horizontal="right"/>
    </xf>
    <xf numFmtId="38" fontId="0" fillId="0" borderId="21" xfId="48" applyBorder="1" applyAlignment="1">
      <alignment horizontal="right"/>
    </xf>
    <xf numFmtId="38" fontId="0" fillId="0" borderId="22" xfId="48" applyBorder="1" applyAlignment="1">
      <alignment horizontal="right"/>
    </xf>
    <xf numFmtId="38" fontId="0" fillId="0" borderId="23" xfId="48" applyBorder="1" applyAlignment="1">
      <alignment horizontal="right"/>
    </xf>
    <xf numFmtId="38" fontId="0" fillId="0" borderId="24" xfId="48" applyBorder="1" applyAlignment="1">
      <alignment/>
    </xf>
    <xf numFmtId="38" fontId="0" fillId="0" borderId="25" xfId="48" applyBorder="1" applyAlignment="1">
      <alignment/>
    </xf>
    <xf numFmtId="38" fontId="0" fillId="0" borderId="26" xfId="48" applyBorder="1" applyAlignment="1">
      <alignment/>
    </xf>
    <xf numFmtId="38" fontId="0" fillId="0" borderId="27" xfId="48" applyBorder="1" applyAlignment="1">
      <alignment/>
    </xf>
    <xf numFmtId="38" fontId="0" fillId="0" borderId="28" xfId="48" applyBorder="1" applyAlignment="1">
      <alignment/>
    </xf>
    <xf numFmtId="38" fontId="0" fillId="0" borderId="29" xfId="48" applyBorder="1" applyAlignment="1">
      <alignment/>
    </xf>
    <xf numFmtId="38" fontId="0" fillId="0" borderId="21" xfId="48" applyBorder="1" applyAlignment="1">
      <alignment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38" fontId="0" fillId="0" borderId="18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10" fillId="0" borderId="0" xfId="48" applyFont="1" applyBorder="1" applyAlignment="1">
      <alignment/>
    </xf>
    <xf numFmtId="38" fontId="10" fillId="0" borderId="0" xfId="48" applyFont="1" applyBorder="1" applyAlignment="1">
      <alignment horizontal="right"/>
    </xf>
    <xf numFmtId="38" fontId="10" fillId="0" borderId="0" xfId="48" applyFont="1" applyBorder="1" applyAlignment="1">
      <alignment horizontal="center"/>
    </xf>
    <xf numFmtId="0" fontId="10" fillId="0" borderId="0" xfId="0" applyFont="1" applyFill="1" applyBorder="1" applyAlignment="1">
      <alignment/>
    </xf>
    <xf numFmtId="38" fontId="10" fillId="0" borderId="0" xfId="48" applyFont="1" applyFill="1" applyBorder="1" applyAlignment="1">
      <alignment/>
    </xf>
    <xf numFmtId="38" fontId="10" fillId="0" borderId="0" xfId="48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Border="1" applyAlignment="1">
      <alignment horizontal="left" vertical="center" indent="2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left" vertical="center" indent="1"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8" fontId="10" fillId="0" borderId="33" xfId="48" applyFont="1" applyBorder="1" applyAlignment="1">
      <alignment horizontal="right"/>
    </xf>
    <xf numFmtId="0" fontId="10" fillId="0" borderId="33" xfId="0" applyFont="1" applyBorder="1" applyAlignment="1">
      <alignment horizontal="left" indent="2"/>
    </xf>
    <xf numFmtId="0" fontId="10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/>
    </xf>
    <xf numFmtId="38" fontId="10" fillId="0" borderId="34" xfId="48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38" fontId="10" fillId="0" borderId="10" xfId="48" applyFont="1" applyBorder="1" applyAlignment="1">
      <alignment horizontal="center" vertical="center"/>
    </xf>
    <xf numFmtId="38" fontId="10" fillId="0" borderId="27" xfId="48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古賀市に住む従業者・通学者の通勤・通学先</a:t>
            </a:r>
          </a:p>
        </c:rich>
      </c:tx>
      <c:layout>
        <c:manualLayout>
          <c:xMode val="factor"/>
          <c:yMode val="factor"/>
          <c:x val="-0.14025"/>
          <c:y val="-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75"/>
          <c:y val="0.376"/>
          <c:w val="0.22425"/>
          <c:h val="0.52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Sheet1!$A$2:$A$11</c:f>
              <c:strCache>
                <c:ptCount val="10"/>
                <c:pt idx="0">
                  <c:v>古賀市（自宅で従業）</c:v>
                </c:pt>
                <c:pt idx="1">
                  <c:v>古賀市（自宅以外に
通勤・通学）</c:v>
                </c:pt>
                <c:pt idx="2">
                  <c:v>福岡市</c:v>
                </c:pt>
                <c:pt idx="3">
                  <c:v>新宮町</c:v>
                </c:pt>
                <c:pt idx="4">
                  <c:v>福津市</c:v>
                </c:pt>
                <c:pt idx="5">
                  <c:v>糟屋郡（新宮町を除く）</c:v>
                </c:pt>
                <c:pt idx="6">
                  <c:v>宗像市</c:v>
                </c:pt>
                <c:pt idx="7">
                  <c:v>北九州市</c:v>
                </c:pt>
                <c:pt idx="8">
                  <c:v>その他の市町村</c:v>
                </c:pt>
                <c:pt idx="9">
                  <c:v>他の都道府県</c:v>
                </c:pt>
              </c:strCache>
            </c:strRef>
          </c:cat>
          <c:val>
            <c:numRef>
              <c:f>Sheet1!$B$2:$B$11</c:f>
              <c:numCache>
                <c:ptCount val="10"/>
                <c:pt idx="0">
                  <c:v>1915</c:v>
                </c:pt>
                <c:pt idx="1">
                  <c:v>16209</c:v>
                </c:pt>
                <c:pt idx="2">
                  <c:v>9509</c:v>
                </c:pt>
                <c:pt idx="3">
                  <c:v>1970</c:v>
                </c:pt>
                <c:pt idx="4">
                  <c:v>1246</c:v>
                </c:pt>
                <c:pt idx="5">
                  <c:v>1097</c:v>
                </c:pt>
                <c:pt idx="6">
                  <c:v>926</c:v>
                </c:pt>
                <c:pt idx="7">
                  <c:v>832</c:v>
                </c:pt>
                <c:pt idx="8">
                  <c:v>1167</c:v>
                </c:pt>
                <c:pt idx="9">
                  <c:v>243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11925"/>
          <c:w val="0.2645"/>
          <c:h val="0.8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76200</xdr:rowOff>
    </xdr:from>
    <xdr:to>
      <xdr:col>5</xdr:col>
      <xdr:colOff>171450</xdr:colOff>
      <xdr:row>84</xdr:row>
      <xdr:rowOff>0</xdr:rowOff>
    </xdr:to>
    <xdr:graphicFrame>
      <xdr:nvGraphicFramePr>
        <xdr:cNvPr id="1" name="グラフ 1"/>
        <xdr:cNvGraphicFramePr/>
      </xdr:nvGraphicFramePr>
      <xdr:xfrm>
        <a:off x="0" y="10201275"/>
        <a:ext cx="9696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4"/>
  <sheetViews>
    <sheetView showGridLines="0" tabSelected="1" zoomScaleSheetLayoutView="90" workbookViewId="0" topLeftCell="A40">
      <selection activeCell="A54" sqref="A54"/>
    </sheetView>
  </sheetViews>
  <sheetFormatPr defaultColWidth="13" defaultRowHeight="15"/>
  <cols>
    <col min="1" max="1" width="21" style="0" customWidth="1"/>
    <col min="2" max="2" width="20.5" style="0" customWidth="1"/>
    <col min="3" max="5" width="19.5" style="7" customWidth="1"/>
  </cols>
  <sheetData>
    <row r="1" ht="14.25">
      <c r="A1" s="32" t="s">
        <v>60</v>
      </c>
    </row>
    <row r="2" ht="9.75" customHeight="1">
      <c r="A2" s="32"/>
    </row>
    <row r="3" spans="1:5" ht="14.25">
      <c r="A3" s="33"/>
      <c r="B3" s="34"/>
      <c r="C3" s="35"/>
      <c r="D3" s="35"/>
      <c r="E3" s="36" t="s">
        <v>51</v>
      </c>
    </row>
    <row r="4" spans="1:6" ht="15" customHeight="1">
      <c r="A4" s="66" t="s">
        <v>47</v>
      </c>
      <c r="B4" s="67"/>
      <c r="C4" s="64" t="s">
        <v>0</v>
      </c>
      <c r="D4" s="64" t="s">
        <v>1</v>
      </c>
      <c r="E4" s="65" t="s">
        <v>2</v>
      </c>
      <c r="F4" s="4"/>
    </row>
    <row r="5" spans="1:6" ht="9" customHeight="1">
      <c r="A5" s="49"/>
      <c r="B5" s="50"/>
      <c r="C5" s="37"/>
      <c r="D5" s="37"/>
      <c r="E5" s="37"/>
      <c r="F5" s="4"/>
    </row>
    <row r="6" spans="1:5" s="31" customFormat="1" ht="14.25" customHeight="1">
      <c r="A6" s="70" t="s">
        <v>58</v>
      </c>
      <c r="B6" s="71"/>
      <c r="C6" s="39">
        <f>SUM(D6:E6)</f>
        <v>36146</v>
      </c>
      <c r="D6" s="39">
        <f>D10+D17+D53</f>
        <v>27113</v>
      </c>
      <c r="E6" s="39">
        <f>E10+E17+E53</f>
        <v>9033</v>
      </c>
    </row>
    <row r="7" spans="1:5" s="31" customFormat="1" ht="9" customHeight="1">
      <c r="A7" s="41"/>
      <c r="B7" s="63"/>
      <c r="C7" s="39"/>
      <c r="D7" s="39"/>
      <c r="E7" s="39"/>
    </row>
    <row r="8" spans="1:6" ht="13.5" customHeight="1">
      <c r="A8" s="45" t="s">
        <v>54</v>
      </c>
      <c r="B8" s="51"/>
      <c r="C8" s="37"/>
      <c r="D8" s="37"/>
      <c r="E8" s="37"/>
      <c r="F8" s="4"/>
    </row>
    <row r="9" spans="1:6" ht="3.75" customHeight="1">
      <c r="A9" s="45"/>
      <c r="B9" s="51"/>
      <c r="C9" s="37"/>
      <c r="D9" s="37"/>
      <c r="E9" s="37"/>
      <c r="F9" s="4"/>
    </row>
    <row r="10" spans="1:5" ht="13.5" customHeight="1">
      <c r="A10" s="68" t="s">
        <v>59</v>
      </c>
      <c r="B10" s="69"/>
      <c r="C10" s="36">
        <f>SUM(C12:C13)</f>
        <v>18124</v>
      </c>
      <c r="D10" s="36">
        <f>SUM(D12:D13)</f>
        <v>11694</v>
      </c>
      <c r="E10" s="36">
        <f>SUM(E12:E13)</f>
        <v>6430</v>
      </c>
    </row>
    <row r="11" spans="1:5" ht="3.75" customHeight="1">
      <c r="A11" s="43"/>
      <c r="B11" s="52"/>
      <c r="C11" s="36"/>
      <c r="D11" s="36"/>
      <c r="E11" s="36"/>
    </row>
    <row r="12" spans="1:5" ht="13.5" customHeight="1">
      <c r="A12" s="48" t="s">
        <v>55</v>
      </c>
      <c r="B12" s="53"/>
      <c r="C12" s="36">
        <f>SUM(D12:E12)</f>
        <v>1915</v>
      </c>
      <c r="D12" s="36">
        <v>1915</v>
      </c>
      <c r="E12" s="36" t="s">
        <v>36</v>
      </c>
    </row>
    <row r="13" spans="1:5" ht="13.5" customHeight="1">
      <c r="A13" s="48" t="s">
        <v>56</v>
      </c>
      <c r="B13" s="53"/>
      <c r="C13" s="36">
        <f aca="true" t="shared" si="0" ref="C13:C49">SUM(D13:E13)</f>
        <v>16209</v>
      </c>
      <c r="D13" s="36">
        <v>9779</v>
      </c>
      <c r="E13" s="36">
        <v>6430</v>
      </c>
    </row>
    <row r="14" spans="1:5" ht="9" customHeight="1">
      <c r="A14" s="48"/>
      <c r="B14" s="53"/>
      <c r="C14" s="36"/>
      <c r="D14" s="36"/>
      <c r="E14" s="36"/>
    </row>
    <row r="15" spans="1:5" ht="13.5" customHeight="1">
      <c r="A15" s="42" t="s">
        <v>53</v>
      </c>
      <c r="B15" s="54"/>
      <c r="C15" s="36"/>
      <c r="D15" s="36"/>
      <c r="E15" s="36"/>
    </row>
    <row r="16" spans="1:5" ht="3.75" customHeight="1">
      <c r="A16" s="42"/>
      <c r="B16" s="54"/>
      <c r="C16" s="36"/>
      <c r="D16" s="36"/>
      <c r="E16" s="36"/>
    </row>
    <row r="17" spans="1:5" ht="13.5" customHeight="1">
      <c r="A17" s="43" t="s">
        <v>59</v>
      </c>
      <c r="B17" s="55"/>
      <c r="C17" s="35">
        <f>SUM(C19:C49)</f>
        <v>17779</v>
      </c>
      <c r="D17" s="35">
        <v>15208</v>
      </c>
      <c r="E17" s="35">
        <v>2571</v>
      </c>
    </row>
    <row r="18" spans="1:5" ht="3.75" customHeight="1">
      <c r="A18" s="43"/>
      <c r="B18" s="55"/>
      <c r="C18" s="35"/>
      <c r="D18" s="35"/>
      <c r="E18" s="35"/>
    </row>
    <row r="19" spans="1:5" ht="13.5" customHeight="1">
      <c r="A19" s="44" t="s">
        <v>3</v>
      </c>
      <c r="B19" s="56"/>
      <c r="C19" s="35">
        <f t="shared" si="0"/>
        <v>9509</v>
      </c>
      <c r="D19" s="35">
        <v>7930</v>
      </c>
      <c r="E19" s="35">
        <v>1579</v>
      </c>
    </row>
    <row r="20" spans="1:5" ht="13.5" customHeight="1">
      <c r="A20" s="44" t="s">
        <v>4</v>
      </c>
      <c r="B20" s="56"/>
      <c r="C20" s="35">
        <f t="shared" si="0"/>
        <v>1970</v>
      </c>
      <c r="D20" s="35">
        <v>1819</v>
      </c>
      <c r="E20" s="35">
        <v>151</v>
      </c>
    </row>
    <row r="21" spans="1:5" ht="13.5" customHeight="1">
      <c r="A21" s="44" t="s">
        <v>37</v>
      </c>
      <c r="B21" s="56"/>
      <c r="C21" s="35">
        <f t="shared" si="0"/>
        <v>1246</v>
      </c>
      <c r="D21" s="35">
        <v>1081</v>
      </c>
      <c r="E21" s="35">
        <v>165</v>
      </c>
    </row>
    <row r="22" spans="1:5" ht="13.5" customHeight="1">
      <c r="A22" s="44" t="s">
        <v>5</v>
      </c>
      <c r="B22" s="56"/>
      <c r="C22" s="35">
        <f t="shared" si="0"/>
        <v>926</v>
      </c>
      <c r="D22" s="35">
        <v>734</v>
      </c>
      <c r="E22" s="35">
        <v>192</v>
      </c>
    </row>
    <row r="23" spans="1:6" ht="13.5" customHeight="1">
      <c r="A23" s="44" t="s">
        <v>6</v>
      </c>
      <c r="B23" s="56"/>
      <c r="C23" s="35">
        <f t="shared" si="0"/>
        <v>832</v>
      </c>
      <c r="D23" s="35">
        <v>666</v>
      </c>
      <c r="E23" s="35">
        <v>166</v>
      </c>
      <c r="F23" s="4"/>
    </row>
    <row r="24" spans="1:5" ht="13.5" customHeight="1">
      <c r="A24" s="44" t="s">
        <v>7</v>
      </c>
      <c r="B24" s="56"/>
      <c r="C24" s="35">
        <f t="shared" si="0"/>
        <v>270</v>
      </c>
      <c r="D24" s="35">
        <v>260</v>
      </c>
      <c r="E24" s="35">
        <v>10</v>
      </c>
    </row>
    <row r="25" spans="1:5" ht="13.5" customHeight="1">
      <c r="A25" s="44" t="s">
        <v>8</v>
      </c>
      <c r="B25" s="56"/>
      <c r="C25" s="35">
        <f t="shared" si="0"/>
        <v>356</v>
      </c>
      <c r="D25" s="35">
        <v>356</v>
      </c>
      <c r="E25" s="36" t="s">
        <v>36</v>
      </c>
    </row>
    <row r="26" spans="1:7" ht="13.5" customHeight="1">
      <c r="A26" s="44" t="s">
        <v>9</v>
      </c>
      <c r="B26" s="56"/>
      <c r="C26" s="35">
        <f t="shared" si="0"/>
        <v>164</v>
      </c>
      <c r="D26" s="35">
        <v>164</v>
      </c>
      <c r="E26" s="36" t="s">
        <v>38</v>
      </c>
      <c r="G26" s="4"/>
    </row>
    <row r="27" spans="1:6" ht="13.5" customHeight="1">
      <c r="A27" s="44" t="s">
        <v>10</v>
      </c>
      <c r="B27" s="56"/>
      <c r="C27" s="35">
        <f t="shared" si="0"/>
        <v>132</v>
      </c>
      <c r="D27" s="35">
        <v>132</v>
      </c>
      <c r="E27" s="36" t="s">
        <v>38</v>
      </c>
      <c r="F27" s="4"/>
    </row>
    <row r="28" spans="1:6" ht="13.5" customHeight="1">
      <c r="A28" s="44" t="s">
        <v>11</v>
      </c>
      <c r="B28" s="56"/>
      <c r="C28" s="35">
        <f t="shared" si="0"/>
        <v>76</v>
      </c>
      <c r="D28" s="35">
        <v>76</v>
      </c>
      <c r="E28" s="36" t="s">
        <v>36</v>
      </c>
      <c r="F28" s="4"/>
    </row>
    <row r="29" spans="1:5" ht="13.5" customHeight="1">
      <c r="A29" s="44" t="s">
        <v>12</v>
      </c>
      <c r="B29" s="56"/>
      <c r="C29" s="35">
        <f t="shared" si="0"/>
        <v>99</v>
      </c>
      <c r="D29" s="35">
        <v>97</v>
      </c>
      <c r="E29" s="36">
        <v>2</v>
      </c>
    </row>
    <row r="30" spans="1:5" ht="13.5" customHeight="1">
      <c r="A30" s="44" t="s">
        <v>41</v>
      </c>
      <c r="B30" s="56"/>
      <c r="C30" s="35">
        <f t="shared" si="0"/>
        <v>11</v>
      </c>
      <c r="D30" s="35">
        <v>11</v>
      </c>
      <c r="E30" s="36" t="s">
        <v>38</v>
      </c>
    </row>
    <row r="31" spans="1:5" ht="13.5" customHeight="1">
      <c r="A31" s="44" t="s">
        <v>13</v>
      </c>
      <c r="B31" s="56"/>
      <c r="C31" s="35">
        <f t="shared" si="0"/>
        <v>99</v>
      </c>
      <c r="D31" s="35">
        <v>56</v>
      </c>
      <c r="E31" s="35">
        <v>43</v>
      </c>
    </row>
    <row r="32" spans="1:5" ht="13.5" customHeight="1">
      <c r="A32" s="44" t="s">
        <v>14</v>
      </c>
      <c r="B32" s="56"/>
      <c r="C32" s="35">
        <f t="shared" si="0"/>
        <v>94</v>
      </c>
      <c r="D32" s="35">
        <v>92</v>
      </c>
      <c r="E32" s="35">
        <v>2</v>
      </c>
    </row>
    <row r="33" spans="1:5" ht="13.5" customHeight="1">
      <c r="A33" s="44" t="s">
        <v>50</v>
      </c>
      <c r="B33" s="56"/>
      <c r="C33" s="35">
        <f t="shared" si="0"/>
        <v>15</v>
      </c>
      <c r="D33" s="35">
        <v>13</v>
      </c>
      <c r="E33" s="36">
        <v>2</v>
      </c>
    </row>
    <row r="34" spans="1:5" ht="13.5" customHeight="1">
      <c r="A34" s="44" t="s">
        <v>49</v>
      </c>
      <c r="B34" s="56"/>
      <c r="C34" s="35">
        <f t="shared" si="0"/>
        <v>230</v>
      </c>
      <c r="D34" s="35">
        <v>230</v>
      </c>
      <c r="E34" s="36" t="s">
        <v>36</v>
      </c>
    </row>
    <row r="35" spans="1:5" ht="13.5" customHeight="1">
      <c r="A35" s="44" t="s">
        <v>43</v>
      </c>
      <c r="B35" s="56"/>
      <c r="C35" s="35">
        <f>SUM(D35:E35)</f>
        <v>14</v>
      </c>
      <c r="D35" s="35">
        <v>14</v>
      </c>
      <c r="E35" s="36" t="s">
        <v>38</v>
      </c>
    </row>
    <row r="36" spans="1:5" ht="13.5" customHeight="1">
      <c r="A36" s="44" t="s">
        <v>15</v>
      </c>
      <c r="B36" s="56"/>
      <c r="C36" s="35">
        <f t="shared" si="0"/>
        <v>116</v>
      </c>
      <c r="D36" s="35">
        <v>97</v>
      </c>
      <c r="E36" s="35">
        <v>19</v>
      </c>
    </row>
    <row r="37" spans="1:5" ht="13.5" customHeight="1">
      <c r="A37" s="44" t="s">
        <v>39</v>
      </c>
      <c r="B37" s="56"/>
      <c r="C37" s="35">
        <f t="shared" si="0"/>
        <v>20</v>
      </c>
      <c r="D37" s="35">
        <v>17</v>
      </c>
      <c r="E37" s="35">
        <v>3</v>
      </c>
    </row>
    <row r="38" spans="1:5" ht="13.5" customHeight="1">
      <c r="A38" s="44" t="s">
        <v>16</v>
      </c>
      <c r="B38" s="56"/>
      <c r="C38" s="35">
        <f t="shared" si="0"/>
        <v>81</v>
      </c>
      <c r="D38" s="35">
        <v>54</v>
      </c>
      <c r="E38" s="35">
        <v>27</v>
      </c>
    </row>
    <row r="39" spans="1:5" ht="13.5" customHeight="1">
      <c r="A39" s="44" t="s">
        <v>17</v>
      </c>
      <c r="B39" s="56"/>
      <c r="C39" s="35">
        <f t="shared" si="0"/>
        <v>54</v>
      </c>
      <c r="D39" s="35">
        <v>47</v>
      </c>
      <c r="E39" s="35">
        <v>7</v>
      </c>
    </row>
    <row r="40" spans="1:5" ht="13.5" customHeight="1">
      <c r="A40" s="44" t="s">
        <v>18</v>
      </c>
      <c r="B40" s="56"/>
      <c r="C40" s="35">
        <f t="shared" si="0"/>
        <v>54</v>
      </c>
      <c r="D40" s="35">
        <v>52</v>
      </c>
      <c r="E40" s="35">
        <v>2</v>
      </c>
    </row>
    <row r="41" spans="1:5" ht="13.5" customHeight="1">
      <c r="A41" s="44" t="s">
        <v>19</v>
      </c>
      <c r="B41" s="56"/>
      <c r="C41" s="35">
        <f t="shared" si="0"/>
        <v>63</v>
      </c>
      <c r="D41" s="35">
        <v>60</v>
      </c>
      <c r="E41" s="35">
        <v>3</v>
      </c>
    </row>
    <row r="42" spans="1:5" ht="13.5" customHeight="1">
      <c r="A42" s="44" t="s">
        <v>22</v>
      </c>
      <c r="B42" s="56"/>
      <c r="C42" s="35">
        <f>SUM(D42:E42)</f>
        <v>26</v>
      </c>
      <c r="D42" s="35">
        <v>21</v>
      </c>
      <c r="E42" s="35">
        <v>5</v>
      </c>
    </row>
    <row r="43" spans="1:5" ht="13.5" customHeight="1">
      <c r="A43" s="44" t="s">
        <v>21</v>
      </c>
      <c r="B43" s="56"/>
      <c r="C43" s="35">
        <f>SUM(D43:E43)</f>
        <v>44</v>
      </c>
      <c r="D43" s="35">
        <v>44</v>
      </c>
      <c r="E43" s="36" t="s">
        <v>38</v>
      </c>
    </row>
    <row r="44" spans="1:5" ht="13.5" customHeight="1">
      <c r="A44" s="44" t="s">
        <v>20</v>
      </c>
      <c r="B44" s="56"/>
      <c r="C44" s="35">
        <f t="shared" si="0"/>
        <v>37</v>
      </c>
      <c r="D44" s="35">
        <v>33</v>
      </c>
      <c r="E44" s="36">
        <v>4</v>
      </c>
    </row>
    <row r="45" spans="1:5" ht="13.5" customHeight="1">
      <c r="A45" s="44" t="s">
        <v>42</v>
      </c>
      <c r="B45" s="56"/>
      <c r="C45" s="35">
        <f t="shared" si="0"/>
        <v>12</v>
      </c>
      <c r="D45" s="35">
        <v>12</v>
      </c>
      <c r="E45" s="36" t="s">
        <v>38</v>
      </c>
    </row>
    <row r="46" spans="1:5" ht="13.5" customHeight="1">
      <c r="A46" s="44" t="s">
        <v>23</v>
      </c>
      <c r="B46" s="56"/>
      <c r="C46" s="35">
        <f t="shared" si="0"/>
        <v>36</v>
      </c>
      <c r="D46" s="35">
        <v>33</v>
      </c>
      <c r="E46" s="36">
        <v>3</v>
      </c>
    </row>
    <row r="47" spans="1:5" ht="13.5" customHeight="1">
      <c r="A47" s="44" t="s">
        <v>40</v>
      </c>
      <c r="B47" s="56"/>
      <c r="C47" s="35">
        <f t="shared" si="0"/>
        <v>10</v>
      </c>
      <c r="D47" s="35">
        <v>10</v>
      </c>
      <c r="E47" s="36" t="s">
        <v>36</v>
      </c>
    </row>
    <row r="48" spans="1:5" ht="13.5" customHeight="1">
      <c r="A48" s="44" t="s">
        <v>24</v>
      </c>
      <c r="B48" s="56"/>
      <c r="C48" s="35">
        <f t="shared" si="0"/>
        <v>16</v>
      </c>
      <c r="D48" s="35">
        <v>15</v>
      </c>
      <c r="E48" s="35">
        <v>1</v>
      </c>
    </row>
    <row r="49" spans="1:5" ht="13.5" customHeight="1">
      <c r="A49" s="44" t="s">
        <v>25</v>
      </c>
      <c r="B49" s="56"/>
      <c r="C49" s="35">
        <f t="shared" si="0"/>
        <v>1167</v>
      </c>
      <c r="D49" s="35">
        <f>D17-SUM(D19:D48)</f>
        <v>982</v>
      </c>
      <c r="E49" s="35">
        <f>E17-SUM(E19:E48)</f>
        <v>185</v>
      </c>
    </row>
    <row r="50" spans="1:5" ht="9" customHeight="1">
      <c r="A50" s="44"/>
      <c r="B50" s="56"/>
      <c r="C50" s="35"/>
      <c r="D50" s="35"/>
      <c r="E50" s="35"/>
    </row>
    <row r="51" spans="1:2" ht="13.5" customHeight="1">
      <c r="A51" s="45" t="s">
        <v>57</v>
      </c>
      <c r="B51" s="51"/>
    </row>
    <row r="52" spans="1:2" ht="3.75" customHeight="1">
      <c r="A52" s="45"/>
      <c r="B52" s="51"/>
    </row>
    <row r="53" spans="1:5" s="31" customFormat="1" ht="13.5" customHeight="1">
      <c r="A53" s="46" t="s">
        <v>59</v>
      </c>
      <c r="B53" s="57"/>
      <c r="C53" s="39">
        <f>SUM(C55:C63)</f>
        <v>243</v>
      </c>
      <c r="D53" s="39">
        <v>211</v>
      </c>
      <c r="E53" s="39">
        <v>32</v>
      </c>
    </row>
    <row r="54" spans="1:5" s="31" customFormat="1" ht="3.75" customHeight="1">
      <c r="A54" s="46"/>
      <c r="B54" s="57"/>
      <c r="C54" s="39"/>
      <c r="D54" s="39"/>
      <c r="E54" s="39"/>
    </row>
    <row r="55" spans="1:5" s="31" customFormat="1" ht="13.5" customHeight="1">
      <c r="A55" s="47" t="s">
        <v>26</v>
      </c>
      <c r="B55" s="58"/>
      <c r="C55" s="39">
        <f>SUM(D55:E55)</f>
        <v>80</v>
      </c>
      <c r="D55" s="39">
        <v>67</v>
      </c>
      <c r="E55" s="39">
        <v>13</v>
      </c>
    </row>
    <row r="56" spans="1:5" s="31" customFormat="1" ht="13.5" customHeight="1">
      <c r="A56" s="47" t="s">
        <v>27</v>
      </c>
      <c r="B56" s="58"/>
      <c r="C56" s="39">
        <f>SUM(D56:E56)</f>
        <v>25</v>
      </c>
      <c r="D56" s="39">
        <v>23</v>
      </c>
      <c r="E56" s="39">
        <v>2</v>
      </c>
    </row>
    <row r="57" spans="1:5" s="31" customFormat="1" ht="13.5" customHeight="1">
      <c r="A57" s="47" t="s">
        <v>28</v>
      </c>
      <c r="B57" s="58"/>
      <c r="C57" s="39">
        <f aca="true" t="shared" si="1" ref="C57:C63">SUM(D57:E57)</f>
        <v>15</v>
      </c>
      <c r="D57" s="39">
        <v>15</v>
      </c>
      <c r="E57" s="40" t="s">
        <v>36</v>
      </c>
    </row>
    <row r="58" spans="1:5" s="31" customFormat="1" ht="13.5" customHeight="1">
      <c r="A58" s="47" t="s">
        <v>29</v>
      </c>
      <c r="B58" s="58"/>
      <c r="C58" s="39">
        <f t="shared" si="1"/>
        <v>11</v>
      </c>
      <c r="D58" s="39">
        <v>9</v>
      </c>
      <c r="E58" s="39">
        <v>2</v>
      </c>
    </row>
    <row r="59" spans="1:5" s="31" customFormat="1" ht="13.5" customHeight="1">
      <c r="A59" s="47" t="s">
        <v>30</v>
      </c>
      <c r="B59" s="58"/>
      <c r="C59" s="39">
        <f t="shared" si="1"/>
        <v>23</v>
      </c>
      <c r="D59" s="39">
        <v>18</v>
      </c>
      <c r="E59" s="39">
        <v>5</v>
      </c>
    </row>
    <row r="60" spans="1:5" s="31" customFormat="1" ht="13.5" customHeight="1">
      <c r="A60" s="47" t="s">
        <v>31</v>
      </c>
      <c r="B60" s="58"/>
      <c r="C60" s="39">
        <f t="shared" si="1"/>
        <v>26</v>
      </c>
      <c r="D60" s="39">
        <v>24</v>
      </c>
      <c r="E60" s="39">
        <v>2</v>
      </c>
    </row>
    <row r="61" spans="1:5" s="31" customFormat="1" ht="13.5" customHeight="1">
      <c r="A61" s="47" t="s">
        <v>32</v>
      </c>
      <c r="B61" s="58"/>
      <c r="C61" s="39">
        <f t="shared" si="1"/>
        <v>18</v>
      </c>
      <c r="D61" s="39">
        <v>16</v>
      </c>
      <c r="E61" s="40">
        <v>2</v>
      </c>
    </row>
    <row r="62" spans="1:5" s="31" customFormat="1" ht="13.5" customHeight="1">
      <c r="A62" s="47" t="s">
        <v>33</v>
      </c>
      <c r="B62" s="58"/>
      <c r="C62" s="39">
        <f t="shared" si="1"/>
        <v>10</v>
      </c>
      <c r="D62" s="39">
        <v>10</v>
      </c>
      <c r="E62" s="40" t="s">
        <v>36</v>
      </c>
    </row>
    <row r="63" spans="1:5" s="31" customFormat="1" ht="13.5" customHeight="1">
      <c r="A63" s="47" t="s">
        <v>34</v>
      </c>
      <c r="B63" s="58"/>
      <c r="C63" s="39">
        <f t="shared" si="1"/>
        <v>35</v>
      </c>
      <c r="D63" s="39">
        <f>D53-SUM(D55:D62)</f>
        <v>29</v>
      </c>
      <c r="E63" s="39">
        <f>E53-SUM(E55:E62)</f>
        <v>6</v>
      </c>
    </row>
    <row r="64" spans="1:5" s="31" customFormat="1" ht="9" customHeight="1">
      <c r="A64" s="59"/>
      <c r="B64" s="60"/>
      <c r="C64" s="61"/>
      <c r="D64" s="62"/>
      <c r="E64" s="62"/>
    </row>
    <row r="65" spans="1:5" s="31" customFormat="1" ht="14.25">
      <c r="A65" s="38"/>
      <c r="B65" s="38"/>
      <c r="C65" s="39"/>
      <c r="D65" s="39"/>
      <c r="E65" s="36" t="s">
        <v>52</v>
      </c>
    </row>
    <row r="66" spans="1:5" ht="14.25">
      <c r="A66" s="34"/>
      <c r="B66" s="34"/>
      <c r="C66" s="35"/>
      <c r="E66" s="35"/>
    </row>
    <row r="334" ht="14.25">
      <c r="F334" s="4"/>
    </row>
    <row r="346" spans="3:5" ht="14.25">
      <c r="C346" s="8"/>
      <c r="D346" s="8"/>
      <c r="E346" s="8"/>
    </row>
    <row r="347" spans="3:5" ht="14.25">
      <c r="C347" s="8"/>
      <c r="D347" s="8"/>
      <c r="E347" s="8"/>
    </row>
    <row r="348" spans="3:5" ht="14.25">
      <c r="C348" s="8"/>
      <c r="D348" s="8"/>
      <c r="E348" s="8"/>
    </row>
    <row r="349" spans="3:5" ht="14.25">
      <c r="C349" s="8"/>
      <c r="D349" s="8"/>
      <c r="E349" s="8"/>
    </row>
    <row r="350" spans="3:5" ht="14.25">
      <c r="C350" s="8"/>
      <c r="D350" s="8"/>
      <c r="E350" s="8"/>
    </row>
    <row r="351" spans="3:5" ht="14.25">
      <c r="C351" s="8"/>
      <c r="D351" s="8"/>
      <c r="E351" s="8"/>
    </row>
    <row r="352" spans="3:6" ht="14.25">
      <c r="C352" s="8"/>
      <c r="D352" s="8"/>
      <c r="E352" s="8"/>
      <c r="F352" s="4"/>
    </row>
    <row r="353" spans="3:5" ht="14.25">
      <c r="C353" s="8"/>
      <c r="D353" s="8"/>
      <c r="E353" s="8"/>
    </row>
    <row r="354" spans="3:6" ht="14.25">
      <c r="C354" s="8"/>
      <c r="D354" s="8"/>
      <c r="E354" s="8"/>
      <c r="F354" s="4"/>
    </row>
    <row r="355" spans="3:5" ht="14.25">
      <c r="C355" s="8"/>
      <c r="D355" s="8"/>
      <c r="E355" s="8"/>
    </row>
    <row r="356" spans="3:5" ht="14.25">
      <c r="C356" s="8"/>
      <c r="D356" s="8"/>
      <c r="E356" s="8"/>
    </row>
    <row r="357" spans="3:5" ht="14.25">
      <c r="C357" s="8"/>
      <c r="D357" s="8"/>
      <c r="E357" s="8"/>
    </row>
    <row r="358" spans="3:5" ht="14.25">
      <c r="C358" s="8"/>
      <c r="D358" s="8"/>
      <c r="E358" s="8"/>
    </row>
    <row r="359" spans="3:5" ht="14.25">
      <c r="C359" s="8"/>
      <c r="D359" s="8"/>
      <c r="E359" s="8"/>
    </row>
    <row r="360" spans="3:5" ht="14.25">
      <c r="C360" s="8"/>
      <c r="D360" s="8"/>
      <c r="E360" s="8"/>
    </row>
    <row r="361" spans="3:5" ht="14.25">
      <c r="C361" s="8"/>
      <c r="D361" s="8"/>
      <c r="E361" s="8"/>
    </row>
    <row r="362" spans="3:5" ht="14.25">
      <c r="C362" s="8"/>
      <c r="D362" s="8"/>
      <c r="E362" s="8"/>
    </row>
    <row r="363" spans="3:5" ht="14.25">
      <c r="C363" s="8"/>
      <c r="D363" s="8"/>
      <c r="E363" s="8"/>
    </row>
    <row r="364" spans="3:5" ht="14.25">
      <c r="C364" s="8"/>
      <c r="D364" s="8"/>
      <c r="E364" s="8"/>
    </row>
    <row r="365" spans="3:5" ht="14.25">
      <c r="C365" s="8"/>
      <c r="D365" s="8"/>
      <c r="E365" s="8"/>
    </row>
    <row r="366" spans="3:5" ht="14.25">
      <c r="C366" s="8"/>
      <c r="D366" s="8"/>
      <c r="E366" s="8"/>
    </row>
    <row r="367" spans="3:5" ht="14.25">
      <c r="C367" s="8"/>
      <c r="D367" s="8"/>
      <c r="E367" s="8"/>
    </row>
    <row r="368" spans="3:5" ht="14.25">
      <c r="C368" s="8"/>
      <c r="D368" s="8"/>
      <c r="E368" s="8"/>
    </row>
    <row r="369" spans="3:5" ht="14.25">
      <c r="C369" s="8"/>
      <c r="D369" s="8"/>
      <c r="E369" s="8"/>
    </row>
    <row r="370" spans="3:5" ht="14.25">
      <c r="C370" s="8"/>
      <c r="D370" s="8"/>
      <c r="E370" s="8"/>
    </row>
    <row r="371" spans="3:5" ht="14.25">
      <c r="C371" s="8"/>
      <c r="D371" s="8"/>
      <c r="E371" s="8"/>
    </row>
    <row r="372" spans="3:5" ht="14.25">
      <c r="C372" s="8"/>
      <c r="D372" s="8"/>
      <c r="E372" s="8"/>
    </row>
    <row r="373" spans="3:5" ht="14.25">
      <c r="C373" s="8"/>
      <c r="D373" s="8"/>
      <c r="E373" s="8"/>
    </row>
    <row r="374" spans="3:5" ht="14.25">
      <c r="C374" s="8"/>
      <c r="D374" s="8"/>
      <c r="E374" s="8"/>
    </row>
    <row r="375" spans="3:5" ht="14.25">
      <c r="C375" s="8"/>
      <c r="D375" s="8"/>
      <c r="E375" s="8"/>
    </row>
    <row r="376" spans="3:5" ht="14.25">
      <c r="C376" s="8"/>
      <c r="D376" s="8"/>
      <c r="E376" s="8"/>
    </row>
    <row r="377" spans="3:5" ht="14.25">
      <c r="C377" s="8"/>
      <c r="D377" s="8"/>
      <c r="E377" s="8"/>
    </row>
    <row r="378" spans="3:5" ht="14.25">
      <c r="C378" s="8"/>
      <c r="D378" s="8"/>
      <c r="E378" s="8"/>
    </row>
    <row r="379" spans="3:5" ht="14.25">
      <c r="C379" s="8"/>
      <c r="D379" s="8"/>
      <c r="E379" s="8"/>
    </row>
    <row r="380" spans="3:5" ht="14.25">
      <c r="C380" s="8"/>
      <c r="D380" s="8"/>
      <c r="E380" s="8"/>
    </row>
    <row r="381" spans="3:5" ht="14.25">
      <c r="C381" s="8"/>
      <c r="D381" s="8"/>
      <c r="E381" s="8"/>
    </row>
    <row r="382" spans="3:5" ht="14.25">
      <c r="C382" s="8"/>
      <c r="D382" s="8"/>
      <c r="E382" s="8"/>
    </row>
    <row r="383" spans="3:5" ht="14.25">
      <c r="C383" s="8"/>
      <c r="D383" s="8"/>
      <c r="E383" s="8"/>
    </row>
    <row r="384" spans="3:5" ht="14.25">
      <c r="C384" s="8"/>
      <c r="D384" s="8"/>
      <c r="E384" s="8"/>
    </row>
  </sheetData>
  <sheetProtection/>
  <mergeCells count="3">
    <mergeCell ref="A4:B4"/>
    <mergeCell ref="A10:B10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71" r:id="rId2"/>
  <headerFooter alignWithMargins="0">
    <oddFooter>&amp;R&amp;"Times New Roman,標準"&amp;9(c) 2014&amp;"ヒラギノ明朝 Pro W3,標準"　古賀市役所　&amp;"Times New Roman,標準"All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8" sqref="B18"/>
    </sheetView>
  </sheetViews>
  <sheetFormatPr defaultColWidth="8.796875" defaultRowHeight="15"/>
  <cols>
    <col min="1" max="1" width="23.3984375" style="0" customWidth="1"/>
    <col min="2" max="2" width="9.69921875" style="0" customWidth="1"/>
  </cols>
  <sheetData>
    <row r="1" spans="1:4" ht="15" thickBot="1">
      <c r="A1" s="3"/>
      <c r="B1" s="9" t="s">
        <v>0</v>
      </c>
      <c r="C1" s="10" t="s">
        <v>1</v>
      </c>
      <c r="D1" s="11" t="s">
        <v>2</v>
      </c>
    </row>
    <row r="2" spans="1:4" ht="14.25">
      <c r="A2" s="2" t="s">
        <v>35</v>
      </c>
      <c r="B2" s="12">
        <f>SUM(C2:D2)</f>
        <v>1915</v>
      </c>
      <c r="C2" s="13">
        <v>1915</v>
      </c>
      <c r="D2" s="14" t="s">
        <v>44</v>
      </c>
    </row>
    <row r="3" spans="1:4" ht="29.25" thickBot="1">
      <c r="A3" s="30" t="s">
        <v>48</v>
      </c>
      <c r="B3" s="15">
        <f>SUM(C3:D3)</f>
        <v>16209</v>
      </c>
      <c r="C3" s="16">
        <v>9779</v>
      </c>
      <c r="D3" s="17">
        <v>6430</v>
      </c>
    </row>
    <row r="4" spans="1:4" ht="14.25">
      <c r="A4" s="6" t="s">
        <v>3</v>
      </c>
      <c r="B4" s="18">
        <f>SUM(C4:D4)</f>
        <v>9509</v>
      </c>
      <c r="C4" s="19">
        <v>7930</v>
      </c>
      <c r="D4" s="20">
        <v>1579</v>
      </c>
    </row>
    <row r="5" spans="1:4" ht="14.25">
      <c r="A5" s="1" t="s">
        <v>4</v>
      </c>
      <c r="B5" s="21">
        <f>SUM(C5:D5)</f>
        <v>1970</v>
      </c>
      <c r="C5" s="22">
        <v>1819</v>
      </c>
      <c r="D5" s="23">
        <v>151</v>
      </c>
    </row>
    <row r="6" spans="1:4" ht="14.25">
      <c r="A6" s="1" t="s">
        <v>37</v>
      </c>
      <c r="B6" s="21">
        <f>SUM(C6:D6)</f>
        <v>1246</v>
      </c>
      <c r="C6" s="22">
        <v>1081</v>
      </c>
      <c r="D6" s="23">
        <v>165</v>
      </c>
    </row>
    <row r="7" spans="1:4" ht="14.25">
      <c r="A7" s="1" t="s">
        <v>45</v>
      </c>
      <c r="B7" s="21">
        <v>1097</v>
      </c>
      <c r="C7" s="22"/>
      <c r="D7" s="23"/>
    </row>
    <row r="8" spans="1:4" ht="14.25">
      <c r="A8" s="1" t="s">
        <v>5</v>
      </c>
      <c r="B8" s="21">
        <f>SUM(C8:D8)</f>
        <v>926</v>
      </c>
      <c r="C8" s="22">
        <v>734</v>
      </c>
      <c r="D8" s="23">
        <v>192</v>
      </c>
    </row>
    <row r="9" spans="1:4" ht="14.25">
      <c r="A9" s="1" t="s">
        <v>6</v>
      </c>
      <c r="B9" s="21">
        <f>SUM(C9:D9)</f>
        <v>832</v>
      </c>
      <c r="C9" s="22">
        <v>666</v>
      </c>
      <c r="D9" s="23">
        <v>166</v>
      </c>
    </row>
    <row r="10" spans="1:4" ht="14.25">
      <c r="A10" s="5" t="s">
        <v>25</v>
      </c>
      <c r="B10" s="24">
        <f>C10+D10</f>
        <v>1167</v>
      </c>
      <c r="C10" s="25">
        <v>982</v>
      </c>
      <c r="D10" s="26">
        <v>185</v>
      </c>
    </row>
    <row r="11" spans="1:4" ht="14.25">
      <c r="A11" s="5" t="s">
        <v>46</v>
      </c>
      <c r="B11" s="27">
        <f>SUM(C11:D11)</f>
        <v>243</v>
      </c>
      <c r="C11" s="28">
        <v>211</v>
      </c>
      <c r="D11" s="29">
        <v>32</v>
      </c>
    </row>
    <row r="12" spans="2:4" ht="14.25">
      <c r="B12" s="8">
        <f>SUM(B2:B11)</f>
        <v>35114</v>
      </c>
      <c r="C12" s="8">
        <f>SUM(C2:C11)</f>
        <v>25117</v>
      </c>
      <c r="D12" s="8">
        <f>SUM(D2:D11)</f>
        <v>8900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 xxx</dc:creator>
  <cp:keywords/>
  <dc:description/>
  <cp:lastModifiedBy>古賀市役所</cp:lastModifiedBy>
  <cp:lastPrinted>2014-10-24T07:11:06Z</cp:lastPrinted>
  <dcterms:created xsi:type="dcterms:W3CDTF">2005-11-08T07:48:15Z</dcterms:created>
  <dcterms:modified xsi:type="dcterms:W3CDTF">2014-10-24T07:11:09Z</dcterms:modified>
  <cp:category/>
  <cp:version/>
  <cp:contentType/>
  <cp:contentStatus/>
</cp:coreProperties>
</file>